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24426"/>
  <workbookPr autoCompressPictures="0"/>
  <bookViews>
    <workbookView xWindow="240" yWindow="240" windowWidth="25360" windowHeight="15820" activeTab="1"/>
  </bookViews>
  <sheets>
    <sheet name="FRM Part II-Online" sheetId="1" r:id="rId1"/>
    <sheet name="FRM Part II - Classroom" sheetId="3" r:id="rId2"/>
  </sheets>
  <calcPr calcId="14000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3" l="1"/>
  <c r="A2" i="3"/>
  <c r="B2" i="3"/>
  <c r="A4" i="3"/>
  <c r="B3" i="3"/>
  <c r="D2" i="3"/>
  <c r="C2" i="3"/>
  <c r="D3" i="3"/>
  <c r="C3" i="3"/>
  <c r="A5" i="3"/>
  <c r="B4" i="3"/>
  <c r="C4" i="3"/>
  <c r="D4" i="3"/>
  <c r="A6" i="3"/>
  <c r="B5" i="3"/>
  <c r="C5" i="3"/>
  <c r="D5" i="3"/>
  <c r="A7" i="3"/>
  <c r="B6" i="3"/>
  <c r="C6" i="3"/>
  <c r="D6" i="3"/>
  <c r="B7" i="3"/>
  <c r="A8" i="3"/>
  <c r="D7" i="3"/>
  <c r="C7" i="3"/>
  <c r="B8" i="3"/>
  <c r="A9" i="3"/>
  <c r="C8" i="3"/>
  <c r="D8" i="3"/>
  <c r="B9" i="3"/>
  <c r="A10" i="3"/>
  <c r="C9" i="3"/>
  <c r="D9" i="3"/>
  <c r="A11" i="3"/>
  <c r="B10" i="3"/>
  <c r="C10" i="3"/>
  <c r="D10" i="3"/>
  <c r="A12" i="3"/>
  <c r="B11" i="3"/>
  <c r="D11" i="3"/>
  <c r="C11" i="3"/>
  <c r="B12" i="3"/>
  <c r="A13" i="3"/>
  <c r="C12" i="3"/>
  <c r="D12" i="3"/>
  <c r="B13" i="3"/>
  <c r="A14" i="3"/>
  <c r="C13" i="3"/>
  <c r="D13" i="3"/>
  <c r="B14" i="3"/>
  <c r="A15" i="3"/>
  <c r="C14" i="3"/>
  <c r="D14" i="3"/>
  <c r="A16" i="3"/>
  <c r="B15" i="3"/>
  <c r="D15" i="3"/>
  <c r="C15" i="3"/>
  <c r="B16" i="3"/>
  <c r="D16" i="3"/>
  <c r="A17" i="3"/>
  <c r="B17" i="3"/>
  <c r="A18" i="3"/>
  <c r="A19" i="3"/>
  <c r="B18" i="3"/>
  <c r="C17" i="3"/>
  <c r="D17" i="3"/>
  <c r="C18" i="3"/>
  <c r="D18" i="3"/>
  <c r="B19" i="3"/>
  <c r="D19" i="3"/>
  <c r="A20" i="3"/>
  <c r="B20" i="3"/>
  <c r="A21" i="3"/>
  <c r="B21" i="3"/>
  <c r="D21" i="3"/>
  <c r="A22" i="3"/>
  <c r="D20" i="3"/>
  <c r="C20" i="3"/>
  <c r="A23" i="3"/>
  <c r="B22" i="3"/>
  <c r="D22" i="3"/>
  <c r="C22" i="3"/>
  <c r="B23" i="3"/>
  <c r="A24" i="3"/>
  <c r="D23" i="3"/>
  <c r="C23" i="3"/>
  <c r="B24" i="3"/>
  <c r="A25" i="3"/>
  <c r="D24" i="3"/>
  <c r="C24" i="3"/>
  <c r="A26" i="3"/>
  <c r="B25" i="3"/>
  <c r="D25" i="3"/>
  <c r="C25" i="3"/>
  <c r="A27" i="3"/>
  <c r="B26" i="3"/>
  <c r="D26" i="3"/>
  <c r="C26" i="3"/>
  <c r="B27" i="3"/>
  <c r="A28" i="3"/>
  <c r="D27" i="3"/>
  <c r="C27" i="3"/>
  <c r="B28" i="3"/>
  <c r="A29" i="3"/>
  <c r="D28" i="3"/>
  <c r="C28" i="3"/>
  <c r="B29" i="3"/>
  <c r="A30" i="3"/>
  <c r="D29" i="3"/>
  <c r="C29" i="3"/>
  <c r="A31" i="3"/>
  <c r="B30" i="3"/>
  <c r="D30" i="3"/>
  <c r="C30" i="3"/>
  <c r="B31" i="3"/>
  <c r="A32" i="3"/>
  <c r="D31" i="3"/>
  <c r="C31" i="3"/>
  <c r="B32" i="3"/>
  <c r="A33" i="3"/>
  <c r="A34" i="3"/>
  <c r="B33" i="3"/>
  <c r="D32" i="3"/>
  <c r="C32" i="3"/>
  <c r="D33" i="3"/>
  <c r="C33" i="3"/>
  <c r="A35" i="3"/>
  <c r="B34" i="3"/>
  <c r="D34" i="3"/>
  <c r="B35" i="3"/>
  <c r="A36" i="3"/>
  <c r="B36" i="3"/>
  <c r="A37" i="3"/>
  <c r="D35" i="3"/>
  <c r="C35" i="3"/>
  <c r="C36" i="3"/>
  <c r="D36" i="3"/>
  <c r="A38" i="3"/>
  <c r="B37" i="3"/>
  <c r="D37" i="3"/>
  <c r="A39" i="3"/>
  <c r="B38" i="3"/>
  <c r="C38" i="3"/>
  <c r="D38" i="3"/>
  <c r="B39" i="3"/>
  <c r="A40" i="3"/>
  <c r="D39" i="3"/>
  <c r="C39" i="3"/>
  <c r="A41" i="3"/>
  <c r="B40" i="3"/>
  <c r="D40" i="3"/>
  <c r="B41" i="3"/>
  <c r="A42" i="3"/>
  <c r="B42" i="3"/>
  <c r="A43" i="3"/>
  <c r="D41" i="3"/>
  <c r="C41" i="3"/>
  <c r="A44" i="3"/>
  <c r="B43" i="3"/>
  <c r="C42" i="3"/>
  <c r="D42" i="3"/>
  <c r="D43" i="3"/>
  <c r="C43" i="3"/>
  <c r="A45" i="3"/>
  <c r="B44" i="3"/>
  <c r="D44" i="3"/>
  <c r="C44" i="3"/>
  <c r="B45" i="3"/>
  <c r="A46" i="3"/>
  <c r="B46" i="3"/>
  <c r="A47" i="3"/>
  <c r="D45" i="3"/>
  <c r="C45" i="3"/>
  <c r="B47" i="3"/>
  <c r="A48" i="3"/>
  <c r="C46" i="3"/>
  <c r="D46" i="3"/>
  <c r="A49" i="3"/>
  <c r="B48" i="3"/>
  <c r="D47" i="3"/>
  <c r="C47" i="3"/>
  <c r="D48" i="3"/>
  <c r="C48" i="3"/>
  <c r="B49" i="3"/>
  <c r="A50" i="3"/>
  <c r="B50" i="3"/>
  <c r="A51" i="3"/>
  <c r="C49" i="3"/>
  <c r="D49" i="3"/>
  <c r="A52" i="3"/>
  <c r="B51" i="3"/>
  <c r="C50" i="3"/>
  <c r="D50" i="3"/>
  <c r="D51" i="3"/>
  <c r="C51" i="3"/>
  <c r="A53" i="3"/>
  <c r="B52" i="3"/>
  <c r="D52" i="3"/>
  <c r="C52" i="3"/>
  <c r="A54" i="3"/>
  <c r="B54" i="3"/>
  <c r="B53" i="3"/>
  <c r="D53" i="3"/>
  <c r="C53" i="3"/>
  <c r="D54" i="3"/>
  <c r="C54" i="3"/>
</calcChain>
</file>

<file path=xl/sharedStrings.xml><?xml version="1.0" encoding="utf-8"?>
<sst xmlns="http://schemas.openxmlformats.org/spreadsheetml/2006/main" count="265" uniqueCount="123">
  <si>
    <t>Non-parametric Approaches</t>
  </si>
  <si>
    <t>VaR Mapping</t>
  </si>
  <si>
    <t>Instructor</t>
  </si>
  <si>
    <t>R. No.</t>
  </si>
  <si>
    <t>Reading Name</t>
  </si>
  <si>
    <t>Market Risk Measurement and Management</t>
  </si>
  <si>
    <t>Portfolio Credit Risk</t>
  </si>
  <si>
    <t xml:space="preserve">Operational and Integrated Risk Management </t>
  </si>
  <si>
    <t xml:space="preserve">Sound Management ofRisks Related to Money Laundering and Financing ofTerrorism </t>
  </si>
  <si>
    <t xml:space="preserve">Big Data: New Tricks for Econometrics </t>
  </si>
  <si>
    <t xml:space="preserve">Machine Learning: A Revolution in Risk Management and Compliance? </t>
  </si>
  <si>
    <t xml:space="preserve">Central Clearing and Risk Transformation </t>
  </si>
  <si>
    <t>Regulation of the OTC Derivatives Market</t>
  </si>
  <si>
    <t>Basel III: Finalizing Post-Crisis Reforms</t>
  </si>
  <si>
    <t>High Level Summary of Basel III Reforms</t>
  </si>
  <si>
    <t xml:space="preserve">Cyber Risk, Market Failures, and Financial Stability </t>
  </si>
  <si>
    <t>Artificial Inteligence and Machine Learning in Financial Services</t>
  </si>
  <si>
    <t>On the Fintech Revolution: Interpreting the Forces of Innovation, Discruption, and Transformation in Financial Services</t>
  </si>
  <si>
    <t>What is SOFR?</t>
  </si>
  <si>
    <t>Estimating Market Risk Measures: An Introduction and Overview</t>
  </si>
  <si>
    <t>Backtesting VaR</t>
  </si>
  <si>
    <t>Messages from the Academic Literature on Risk Measurement for the Trading Book</t>
  </si>
  <si>
    <t>Some Correlation Basics: Properties, Motivation, Terminology</t>
  </si>
  <si>
    <t>Empirical Properties of Correlation: How Do Correlations Behave in the Real World?</t>
  </si>
  <si>
    <t>Statistical Correlation Models—Can We Apply Them to Finance?</t>
  </si>
  <si>
    <t>Financial Correlation Modeling—Bottom-Up Approaches</t>
  </si>
  <si>
    <t>Empirical Approaches to Risk Metrics and Hedging</t>
  </si>
  <si>
    <t>The Science of Term Structure Models</t>
  </si>
  <si>
    <t>The Evolution of Short Rates and the Shape of the Term Structure</t>
  </si>
  <si>
    <t>The Art of Term Structure Models: Drift</t>
  </si>
  <si>
    <t>The Art of Term Structure Models: Volatility and Distribution</t>
  </si>
  <si>
    <t>Volatility Smiles</t>
  </si>
  <si>
    <t>The Credit Decision</t>
  </si>
  <si>
    <t>The Credit Analyst</t>
  </si>
  <si>
    <t>Classifications and key concepts of credit risk</t>
  </si>
  <si>
    <t>Ratings assignment methodologies</t>
  </si>
  <si>
    <t>Credit Risks and Credit Derivatives</t>
  </si>
  <si>
    <t>Spread Risk and Default Intensity Models</t>
  </si>
  <si>
    <t>Structured Credit Risk</t>
  </si>
  <si>
    <t>Defining Counterparty Credit Risk</t>
  </si>
  <si>
    <t>Netting, Compression, Resets, and Termination Feature</t>
  </si>
  <si>
    <t>Collateral</t>
  </si>
  <si>
    <t>Central Counterparties</t>
  </si>
  <si>
    <t>Credit Exposure</t>
  </si>
  <si>
    <t>Default Probability, Credit Spreads, and Credit Derivatives</t>
  </si>
  <si>
    <t>Credit Value Adjustment</t>
  </si>
  <si>
    <t>Wrong Way Risk</t>
  </si>
  <si>
    <t>Credit Scoring and Retail Credit Risk Management</t>
  </si>
  <si>
    <t>The Evolution of Stress Testing Counterparty Exposures</t>
  </si>
  <si>
    <t>The Credit Transfer Markets and Their Implications</t>
  </si>
  <si>
    <t>An Introduction to Securitization</t>
  </si>
  <si>
    <t>Understanding the Securitization of Subprime Mortgage Credit</t>
  </si>
  <si>
    <t>Principles for the Sound Management of Operational Risk</t>
  </si>
  <si>
    <t>Enterprise Risk Management: Theory and Practice</t>
  </si>
  <si>
    <t>Observations on Developments in Risk Appetite Frameworks and IT Infrastructure</t>
  </si>
  <si>
    <t>Information Risk and Data Quality Management</t>
  </si>
  <si>
    <t>OpRisk Data and Governance</t>
  </si>
  <si>
    <t>External Loss Data</t>
  </si>
  <si>
    <t>Capital Modeling</t>
  </si>
  <si>
    <t>Parametric Approaches (II): Extreme Value</t>
  </si>
  <si>
    <t>Validating Rating Models</t>
  </si>
  <si>
    <t>Model Risk</t>
  </si>
  <si>
    <t>Risk Capital Attribution and Risk-Adjusted Performance Measurement</t>
  </si>
  <si>
    <t>Range of Practices and Issues in Economic Capital Frameworks</t>
  </si>
  <si>
    <t>Capital Planning at Large Bank Holding Companies: Supervisory Expectations and Range of Current Practice</t>
  </si>
  <si>
    <t>Repurchase Agreements and Financing</t>
  </si>
  <si>
    <t>Estimating Liquidity Risks</t>
  </si>
  <si>
    <t>Assessing the Quality of Risk Measures</t>
  </si>
  <si>
    <t>Liquidity and Leverage</t>
  </si>
  <si>
    <t>The Failure Mechanics of Dealer Banks</t>
  </si>
  <si>
    <t>Stress Testing Banks</t>
  </si>
  <si>
    <t>Guidance on Managing Outsourcing Risk</t>
  </si>
  <si>
    <t>Basel I, Basel II, and Solvency II</t>
  </si>
  <si>
    <t>Basel II.5, Basel III, and Other Post-Crisis Changes</t>
  </si>
  <si>
    <t>Fundamental Review of the Trading Book</t>
  </si>
  <si>
    <t>Factor Theory</t>
  </si>
  <si>
    <t>Factors</t>
  </si>
  <si>
    <t>Alpha (and the Low-Risk Anomaly)</t>
  </si>
  <si>
    <t>Illiquid Assets</t>
  </si>
  <si>
    <t>Portfolio Construction</t>
  </si>
  <si>
    <t>Portfolio Risk: Analytical Methods</t>
  </si>
  <si>
    <t>VaR and Risk Budgeting in Investment Management</t>
  </si>
  <si>
    <t>Risk Monitoring and Performance Measurement</t>
  </si>
  <si>
    <t>Portfolio Performance Evaluation</t>
  </si>
  <si>
    <t>Hedge Funds</t>
  </si>
  <si>
    <t>Performing Due Diligence on Specific Managers and Funds</t>
  </si>
  <si>
    <t>NA</t>
  </si>
  <si>
    <t xml:space="preserve">Mr. Bhupendra </t>
  </si>
  <si>
    <t>Mr. Utkarsh Jain</t>
  </si>
  <si>
    <t>Date</t>
  </si>
  <si>
    <t>Day</t>
  </si>
  <si>
    <t>Timing</t>
  </si>
  <si>
    <t>Topic</t>
  </si>
  <si>
    <t>Format</t>
  </si>
  <si>
    <t>Video Playback</t>
  </si>
  <si>
    <t>75. Cyber Risk , 76.Big Data</t>
  </si>
  <si>
    <t>77.ML, 78.AI</t>
  </si>
  <si>
    <t>79.FinTech Revolution, 80.Central Clearing , 81.SOFR</t>
  </si>
  <si>
    <t>39.Risk Apetite Framework, 59.regulations of OTC</t>
  </si>
  <si>
    <t>57. Basel I, II and Solvency II</t>
  </si>
  <si>
    <t>58. Basel II.5, III and other</t>
  </si>
  <si>
    <t>60.FRTB, 61. High Level III</t>
  </si>
  <si>
    <t>62.Post Crisis, 63.Money Laundering</t>
  </si>
  <si>
    <t>10.Empirical Appraoches, 11. Science of TS</t>
  </si>
  <si>
    <t>12. Evolution 13. Art of TS</t>
  </si>
  <si>
    <t>14. Art of TS, 15. Vol Smiles</t>
  </si>
  <si>
    <t>16.Credit Decision , 17. Credit Analyst</t>
  </si>
  <si>
    <t>64. Factor Theory , 65. Factors</t>
  </si>
  <si>
    <t>66.Alpha,  67. Illiquid Assets</t>
  </si>
  <si>
    <t xml:space="preserve">68. Portfolio Construction , 69. Portfolio Risk </t>
  </si>
  <si>
    <t>70.Var and RB, 71. RM</t>
  </si>
  <si>
    <t xml:space="preserve">72. Portfolio Performace Evaluation,73. HF </t>
  </si>
  <si>
    <t>74.Due Dillegence</t>
  </si>
  <si>
    <t xml:space="preserve">New Video of Mr. Utkarsh Jain to be added </t>
  </si>
  <si>
    <t>FRM Part II - Video Content Breakup</t>
  </si>
  <si>
    <t>Remarks</t>
  </si>
  <si>
    <r>
      <t xml:space="preserve">* Classroom Weekly tests will be </t>
    </r>
    <r>
      <rPr>
        <b/>
        <sz val="10"/>
        <color theme="1"/>
        <rFont val="TimesNewRomanPSMT"/>
      </rPr>
      <t>consolidated</t>
    </r>
    <r>
      <rPr>
        <sz val="10"/>
        <color theme="1"/>
        <rFont val="TimesNewRomanPSMT"/>
      </rPr>
      <t xml:space="preserve"> and </t>
    </r>
    <r>
      <rPr>
        <b/>
        <sz val="10"/>
        <color theme="1"/>
        <rFont val="TimesNewRomanPSMT"/>
      </rPr>
      <t>provided</t>
    </r>
    <r>
      <rPr>
        <sz val="10"/>
        <color theme="1"/>
        <rFont val="TimesNewRomanPSMT"/>
      </rPr>
      <t xml:space="preserve"> to onlline participants </t>
    </r>
    <r>
      <rPr>
        <b/>
        <sz val="10"/>
        <color theme="1"/>
        <rFont val="TimesNewRomanPSMT"/>
      </rPr>
      <t>as Monthly Tests</t>
    </r>
  </si>
  <si>
    <t>* All other videos are availble for consumption after purchase and account activation</t>
  </si>
  <si>
    <t>Duration (in Mins)</t>
  </si>
  <si>
    <t>Credit Risk Measurement and Management</t>
  </si>
  <si>
    <r>
      <t>R</t>
    </r>
    <r>
      <rPr>
        <b/>
        <sz val="14"/>
        <color theme="1"/>
        <rFont val="TimesNewRomanPSMT"/>
      </rPr>
      <t xml:space="preserve">isk Management and Investment Management </t>
    </r>
  </si>
  <si>
    <r>
      <t>C</t>
    </r>
    <r>
      <rPr>
        <b/>
        <sz val="14"/>
        <color theme="1"/>
        <rFont val="TimesNewRomanPSMT"/>
      </rPr>
      <t xml:space="preserve">urrent Issues in Financial Markets </t>
    </r>
  </si>
  <si>
    <r>
      <t>* New Videos (to be recorded by Mr. Utkarsh Jain) will be added</t>
    </r>
    <r>
      <rPr>
        <b/>
        <sz val="10"/>
        <color theme="1"/>
        <rFont val="TimesNewRomanPSMT"/>
      </rPr>
      <t xml:space="preserve"> three weeks after</t>
    </r>
    <r>
      <rPr>
        <sz val="10"/>
        <color theme="1"/>
        <rFont val="TimesNewRomanPSMT"/>
      </rPr>
      <t xml:space="preserve"> the Classroom Session of the same topic (refer sheet 2)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</si>
</sst>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2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0"/>
      <color theme="1"/>
      <name val="TimesNewRomanPSMT"/>
    </font>
    <font>
      <sz val="12"/>
      <color rgb="FFFF0000"/>
      <name val="Times New Roman"/>
      <family val="1"/>
    </font>
    <font>
      <sz val="11"/>
      <color rgb="FFFF0000"/>
      <name val="Times New Roman"/>
      <family val="1"/>
    </font>
    <font>
      <sz val="10"/>
      <color rgb="FFFF0000"/>
      <name val="TimesNewRomanPSMT"/>
    </font>
    <font>
      <b/>
      <sz val="11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rgb="FFFF0000"/>
      <name val="Calibri"/>
      <family val="2"/>
      <scheme val="minor"/>
    </font>
    <font>
      <u/>
      <sz val="12"/>
      <color rgb="FFFFFF00"/>
      <name val="Calibri"/>
      <family val="2"/>
      <scheme val="minor"/>
    </font>
    <font>
      <sz val="12"/>
      <color rgb="FFFFFF00"/>
      <name val="Calibri"/>
      <family val="2"/>
      <scheme val="minor"/>
    </font>
    <font>
      <sz val="12"/>
      <name val="Times New Roman"/>
      <family val="1"/>
    </font>
    <font>
      <b/>
      <sz val="12"/>
      <color theme="1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rgb="FF000000"/>
      <name val="Times New Roman"/>
      <family val="1"/>
    </font>
    <font>
      <b/>
      <sz val="10"/>
      <color theme="1"/>
      <name val="TimesNewRomanPSMT"/>
    </font>
    <font>
      <b/>
      <sz val="14"/>
      <color theme="1"/>
      <name val="Times New Roman"/>
      <family val="1"/>
    </font>
    <font>
      <b/>
      <sz val="14"/>
      <color theme="1"/>
      <name val="TimesNewRomanPSMT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485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6">
    <xf numFmtId="0" fontId="0" fillId="0" borderId="0"/>
    <xf numFmtId="0" fontId="8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</cellStyleXfs>
  <cellXfs count="5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1" fillId="0" borderId="1" xfId="0" applyFont="1" applyBorder="1"/>
    <xf numFmtId="0" fontId="1" fillId="0" borderId="2" xfId="0" applyFont="1" applyBorder="1"/>
    <xf numFmtId="0" fontId="2" fillId="0" borderId="1" xfId="0" applyFont="1" applyBorder="1" applyAlignment="1">
      <alignment horizontal="center"/>
    </xf>
    <xf numFmtId="0" fontId="3" fillId="0" borderId="0" xfId="0" applyFont="1"/>
    <xf numFmtId="0" fontId="0" fillId="0" borderId="1" xfId="0" applyBorder="1"/>
    <xf numFmtId="0" fontId="3" fillId="0" borderId="0" xfId="0" applyFont="1" applyAlignment="1">
      <alignment horizontal="left" indent="1"/>
    </xf>
    <xf numFmtId="0" fontId="4" fillId="0" borderId="0" xfId="0" applyFont="1"/>
    <xf numFmtId="0" fontId="8" fillId="0" borderId="0" xfId="1" applyAlignment="1" applyProtection="1"/>
    <xf numFmtId="0" fontId="5" fillId="2" borderId="0" xfId="0" applyFont="1" applyFill="1" applyAlignment="1">
      <alignment horizontal="left" indent="1"/>
    </xf>
    <xf numFmtId="0" fontId="12" fillId="0" borderId="0" xfId="0" applyFont="1"/>
    <xf numFmtId="0" fontId="8" fillId="3" borderId="0" xfId="1" applyFill="1" applyAlignment="1" applyProtection="1"/>
    <xf numFmtId="15" fontId="0" fillId="4" borderId="0" xfId="0" applyNumberFormat="1" applyFill="1"/>
    <xf numFmtId="0" fontId="0" fillId="4" borderId="0" xfId="0" applyFill="1"/>
    <xf numFmtId="0" fontId="13" fillId="4" borderId="0" xfId="0" applyFont="1" applyFill="1"/>
    <xf numFmtId="0" fontId="2" fillId="0" borderId="2" xfId="0" applyFont="1" applyFill="1" applyBorder="1"/>
    <xf numFmtId="0" fontId="8" fillId="0" borderId="0" xfId="1" applyFill="1" applyAlignment="1" applyProtection="1"/>
    <xf numFmtId="0" fontId="8" fillId="0" borderId="0" xfId="1" applyFill="1" applyAlignment="1" applyProtection="1">
      <alignment wrapText="1"/>
    </xf>
    <xf numFmtId="0" fontId="1" fillId="2" borderId="0" xfId="0" applyFont="1" applyFill="1"/>
    <xf numFmtId="0" fontId="8" fillId="2" borderId="0" xfId="1" applyFill="1" applyAlignment="1" applyProtection="1"/>
    <xf numFmtId="0" fontId="4" fillId="2" borderId="0" xfId="0" applyFont="1" applyFill="1"/>
    <xf numFmtId="0" fontId="6" fillId="2" borderId="0" xfId="0" applyFont="1" applyFill="1" applyAlignment="1">
      <alignment horizontal="left" indent="1"/>
    </xf>
    <xf numFmtId="0" fontId="3" fillId="2" borderId="0" xfId="0" applyFont="1" applyFill="1" applyAlignment="1">
      <alignment horizontal="left" indent="1"/>
    </xf>
    <xf numFmtId="0" fontId="1" fillId="3" borderId="0" xfId="0" applyFont="1" applyFill="1"/>
    <xf numFmtId="0" fontId="4" fillId="3" borderId="0" xfId="0" applyFont="1" applyFill="1"/>
    <xf numFmtId="0" fontId="5" fillId="3" borderId="0" xfId="0" applyFont="1" applyFill="1" applyAlignment="1">
      <alignment horizontal="left" indent="1"/>
    </xf>
    <xf numFmtId="0" fontId="0" fillId="2" borderId="0" xfId="0" applyFill="1"/>
    <xf numFmtId="15" fontId="0" fillId="2" borderId="0" xfId="0" applyNumberFormat="1" applyFill="1"/>
    <xf numFmtId="0" fontId="8" fillId="3" borderId="0" xfId="1" applyFill="1" applyAlignment="1" applyProtection="1">
      <alignment wrapText="1"/>
    </xf>
    <xf numFmtId="0" fontId="10" fillId="0" borderId="0" xfId="1" applyFont="1" applyFill="1" applyAlignment="1" applyProtection="1"/>
    <xf numFmtId="0" fontId="15" fillId="0" borderId="0" xfId="0" applyFont="1"/>
    <xf numFmtId="0" fontId="11" fillId="0" borderId="0" xfId="0" applyFont="1" applyFill="1"/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3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17" fillId="0" borderId="2" xfId="0" applyFont="1" applyFill="1" applyBorder="1"/>
    <xf numFmtId="0" fontId="9" fillId="2" borderId="0" xfId="1" applyFont="1" applyFill="1" applyAlignment="1" applyProtection="1">
      <alignment horizontal="center"/>
    </xf>
    <xf numFmtId="0" fontId="0" fillId="0" borderId="0" xfId="0" applyAlignment="1">
      <alignment horizontal="center"/>
    </xf>
    <xf numFmtId="0" fontId="0" fillId="3" borderId="0" xfId="0" applyFill="1" applyAlignment="1">
      <alignment horizontal="center"/>
    </xf>
    <xf numFmtId="0" fontId="0" fillId="2" borderId="0" xfId="0" applyFill="1" applyAlignment="1">
      <alignment horizontal="center"/>
    </xf>
    <xf numFmtId="0" fontId="7" fillId="0" borderId="0" xfId="0" applyFont="1" applyAlignment="1">
      <alignment horizontal="center"/>
    </xf>
  </cellXfs>
  <cellStyles count="26">
    <cellStyle name="Followed Hyperlink" xfId="2" builtinId="9" hidden="1"/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8" builtinId="9" hidden="1"/>
    <cellStyle name="Followed Hyperlink" xfId="9" builtinId="9" hidden="1"/>
    <cellStyle name="Followed Hyperlink" xfId="10" builtinId="9" hidden="1"/>
    <cellStyle name="Followed Hyperlink" xfId="11" builtinId="9" hidden="1"/>
    <cellStyle name="Followed Hyperlink" xfId="12" builtinId="9" hidden="1"/>
    <cellStyle name="Followed Hyperlink" xfId="13" builtinId="9" hidden="1"/>
    <cellStyle name="Followed Hyperlink" xfId="14" builtinId="9" hidden="1"/>
    <cellStyle name="Followed Hyperlink" xfId="15" builtinId="9" hidden="1"/>
    <cellStyle name="Followed Hyperlink" xfId="16" builtinId="9" hidden="1"/>
    <cellStyle name="Followed Hyperlink" xfId="17" builtinId="9" hidden="1"/>
    <cellStyle name="Followed Hyperlink" xfId="18" builtinId="9" hidden="1"/>
    <cellStyle name="Followed Hyperlink" xfId="19" builtinId="9" hidden="1"/>
    <cellStyle name="Followed Hyperlink" xfId="20" builtinId="9" hidden="1"/>
    <cellStyle name="Followed Hyperlink" xfId="21" builtinId="9" hidden="1"/>
    <cellStyle name="Followed Hyperlink" xfId="22" builtinId="9" hidden="1"/>
    <cellStyle name="Followed Hyperlink" xfId="23" builtinId="9" hidden="1"/>
    <cellStyle name="Followed Hyperlink" xfId="24" builtinId="9" hidden="1"/>
    <cellStyle name="Followed Hyperlink" xfId="25" builtinId="9" hidden="1"/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learn.fintreeindia.com/course/view.php?id=444" TargetMode="External"/><Relationship Id="rId14" Type="http://schemas.openxmlformats.org/officeDocument/2006/relationships/hyperlink" Target="https://learn.fintreeindia.com/course/view.php?id=443" TargetMode="External"/><Relationship Id="rId15" Type="http://schemas.openxmlformats.org/officeDocument/2006/relationships/hyperlink" Target="https://learn.fintreeindia.com/course/view.php?id=442" TargetMode="External"/><Relationship Id="rId16" Type="http://schemas.openxmlformats.org/officeDocument/2006/relationships/hyperlink" Target="https://learn.fintreeindia.com/course/view.php?id=441" TargetMode="External"/><Relationship Id="rId17" Type="http://schemas.openxmlformats.org/officeDocument/2006/relationships/hyperlink" Target="https://learn.fintreeindia.com/course/view.php?id=440" TargetMode="External"/><Relationship Id="rId18" Type="http://schemas.openxmlformats.org/officeDocument/2006/relationships/hyperlink" Target="https://learn.fintreeindia.com/course/view.php?id=568" TargetMode="External"/><Relationship Id="rId19" Type="http://schemas.openxmlformats.org/officeDocument/2006/relationships/hyperlink" Target="https://learn.fintreeindia.com/course/view.php?id=439" TargetMode="External"/><Relationship Id="rId63" Type="http://schemas.openxmlformats.org/officeDocument/2006/relationships/hyperlink" Target="https://learn.fintreeindia.com/course/view.php?id=430" TargetMode="External"/><Relationship Id="rId64" Type="http://schemas.openxmlformats.org/officeDocument/2006/relationships/hyperlink" Target="https://learn.fintreeindia.com/course/view.php?id=429" TargetMode="External"/><Relationship Id="rId65" Type="http://schemas.openxmlformats.org/officeDocument/2006/relationships/hyperlink" Target="https://learn.fintreeindia.com/course/view.php?id=428" TargetMode="External"/><Relationship Id="rId66" Type="http://schemas.openxmlformats.org/officeDocument/2006/relationships/hyperlink" Target="https://learn.fintreeindia.com/course/view.php?id=427" TargetMode="External"/><Relationship Id="rId67" Type="http://schemas.openxmlformats.org/officeDocument/2006/relationships/hyperlink" Target="https://learn.fintreeindia.com/course/view.php?id=426" TargetMode="External"/><Relationship Id="rId68" Type="http://schemas.openxmlformats.org/officeDocument/2006/relationships/hyperlink" Target="https://learn.fintreeindia.com/course/view.php?id=425" TargetMode="External"/><Relationship Id="rId69" Type="http://schemas.openxmlformats.org/officeDocument/2006/relationships/hyperlink" Target="https://learn.fintreeindia.com/course/view.php?id=424" TargetMode="External"/><Relationship Id="rId50" Type="http://schemas.openxmlformats.org/officeDocument/2006/relationships/hyperlink" Target="https://learn.fintreeindia.com/course/view.php?id=495" TargetMode="External"/><Relationship Id="rId51" Type="http://schemas.openxmlformats.org/officeDocument/2006/relationships/hyperlink" Target="https://learn.fintreeindia.com/course/view.php?id=490" TargetMode="External"/><Relationship Id="rId52" Type="http://schemas.openxmlformats.org/officeDocument/2006/relationships/hyperlink" Target="https://learn.fintreeindia.com/course/view.php?id=565" TargetMode="External"/><Relationship Id="rId53" Type="http://schemas.openxmlformats.org/officeDocument/2006/relationships/hyperlink" Target="https://learn.fintreeindia.com/course/view.php?id=564" TargetMode="External"/><Relationship Id="rId54" Type="http://schemas.openxmlformats.org/officeDocument/2006/relationships/hyperlink" Target="https://learn.fintreeindia.com/course/view.php?id=563" TargetMode="External"/><Relationship Id="rId55" Type="http://schemas.openxmlformats.org/officeDocument/2006/relationships/hyperlink" Target="https://learn.fintreeindia.com/course/view.php?id=569" TargetMode="External"/><Relationship Id="rId56" Type="http://schemas.openxmlformats.org/officeDocument/2006/relationships/hyperlink" Target="https://learn.fintreeindia.com/course/view.php?id=420" TargetMode="External"/><Relationship Id="rId57" Type="http://schemas.openxmlformats.org/officeDocument/2006/relationships/hyperlink" Target="https://learn.fintreeindia.com/course/view.php?id=418" TargetMode="External"/><Relationship Id="rId58" Type="http://schemas.openxmlformats.org/officeDocument/2006/relationships/hyperlink" Target="https://learn.fintreeindia.com/course/view.php?id=419" TargetMode="External"/><Relationship Id="rId59" Type="http://schemas.openxmlformats.org/officeDocument/2006/relationships/hyperlink" Target="https://learn.fintreeindia.com/course/view.php?id=434" TargetMode="External"/><Relationship Id="rId40" Type="http://schemas.openxmlformats.org/officeDocument/2006/relationships/hyperlink" Target="https://learn.fintreeindia.com/course/view.php?id=579" TargetMode="External"/><Relationship Id="rId41" Type="http://schemas.openxmlformats.org/officeDocument/2006/relationships/hyperlink" Target="https://learn.fintreeindia.com/course/view.php?id=463" TargetMode="External"/><Relationship Id="rId42" Type="http://schemas.openxmlformats.org/officeDocument/2006/relationships/hyperlink" Target="https://learn.fintreeindia.com/course/view.php?id=462" TargetMode="External"/><Relationship Id="rId43" Type="http://schemas.openxmlformats.org/officeDocument/2006/relationships/hyperlink" Target="https://learn.fintreeindia.com/course/view.php?id=461" TargetMode="External"/><Relationship Id="rId44" Type="http://schemas.openxmlformats.org/officeDocument/2006/relationships/hyperlink" Target="https://learn.fintreeindia.com/course/view.php?id=488" TargetMode="External"/><Relationship Id="rId45" Type="http://schemas.openxmlformats.org/officeDocument/2006/relationships/hyperlink" Target="https://learn.fintreeindia.com/course/view.php?id=489" TargetMode="External"/><Relationship Id="rId46" Type="http://schemas.openxmlformats.org/officeDocument/2006/relationships/hyperlink" Target="https://learn.fintreeindia.com/course/view.php?id=491" TargetMode="External"/><Relationship Id="rId47" Type="http://schemas.openxmlformats.org/officeDocument/2006/relationships/hyperlink" Target="https://learn.fintreeindia.com/course/view.php?id=492" TargetMode="External"/><Relationship Id="rId48" Type="http://schemas.openxmlformats.org/officeDocument/2006/relationships/hyperlink" Target="https://learn.fintreeindia.com/course/view.php?id=493" TargetMode="External"/><Relationship Id="rId49" Type="http://schemas.openxmlformats.org/officeDocument/2006/relationships/hyperlink" Target="https://learn.fintreeindia.com/course/view.php?id=494" TargetMode="External"/><Relationship Id="rId1" Type="http://schemas.openxmlformats.org/officeDocument/2006/relationships/hyperlink" Target="https://learn.fintreeindia.com/course/view.php?id=436" TargetMode="External"/><Relationship Id="rId2" Type="http://schemas.openxmlformats.org/officeDocument/2006/relationships/hyperlink" Target="https://learn.fintreeindia.com/course/view.php?id=455" TargetMode="External"/><Relationship Id="rId3" Type="http://schemas.openxmlformats.org/officeDocument/2006/relationships/hyperlink" Target="https://learn.fintreeindia.com/course/view.php?id=566" TargetMode="External"/><Relationship Id="rId4" Type="http://schemas.openxmlformats.org/officeDocument/2006/relationships/hyperlink" Target="https://learn.fintreeindia.com/course/view.php?id=567" TargetMode="External"/><Relationship Id="rId5" Type="http://schemas.openxmlformats.org/officeDocument/2006/relationships/hyperlink" Target="https://learn.fintreeindia.com/course/view.php?id=453" TargetMode="External"/><Relationship Id="rId6" Type="http://schemas.openxmlformats.org/officeDocument/2006/relationships/hyperlink" Target="https://learn.fintreeindia.com/course/view.php?id=451" TargetMode="External"/><Relationship Id="rId7" Type="http://schemas.openxmlformats.org/officeDocument/2006/relationships/hyperlink" Target="https://learn.fintreeindia.com/course/view.php?id=450" TargetMode="External"/><Relationship Id="rId8" Type="http://schemas.openxmlformats.org/officeDocument/2006/relationships/hyperlink" Target="https://learn.fintreeindia.com/course/view.php?id=449" TargetMode="External"/><Relationship Id="rId9" Type="http://schemas.openxmlformats.org/officeDocument/2006/relationships/hyperlink" Target="https://learn.fintreeindia.com/course/view.php?id=448" TargetMode="External"/><Relationship Id="rId30" Type="http://schemas.openxmlformats.org/officeDocument/2006/relationships/hyperlink" Target="https://learn.fintreeindia.com/course/view.php?id=473" TargetMode="External"/><Relationship Id="rId31" Type="http://schemas.openxmlformats.org/officeDocument/2006/relationships/hyperlink" Target="https://learn.fintreeindia.com/course/view.php?id=472" TargetMode="External"/><Relationship Id="rId32" Type="http://schemas.openxmlformats.org/officeDocument/2006/relationships/hyperlink" Target="https://learn.fintreeindia.com/course/view.php?id=471" TargetMode="External"/><Relationship Id="rId33" Type="http://schemas.openxmlformats.org/officeDocument/2006/relationships/hyperlink" Target="https://learn.fintreeindia.com/course/view.php?id=470" TargetMode="External"/><Relationship Id="rId34" Type="http://schemas.openxmlformats.org/officeDocument/2006/relationships/hyperlink" Target="https://learn.fintreeindia.com/course/view.php?id=469" TargetMode="External"/><Relationship Id="rId35" Type="http://schemas.openxmlformats.org/officeDocument/2006/relationships/hyperlink" Target="https://learn.fintreeindia.com/course/view.php?id=468" TargetMode="External"/><Relationship Id="rId36" Type="http://schemas.openxmlformats.org/officeDocument/2006/relationships/hyperlink" Target="https://learn.fintreeindia.com/course/view.php?id=467" TargetMode="External"/><Relationship Id="rId37" Type="http://schemas.openxmlformats.org/officeDocument/2006/relationships/hyperlink" Target="https://learn.fintreeindia.com/course/view.php?id=466" TargetMode="External"/><Relationship Id="rId38" Type="http://schemas.openxmlformats.org/officeDocument/2006/relationships/hyperlink" Target="https://learn.fintreeindia.com/course/view.php?id=465" TargetMode="External"/><Relationship Id="rId39" Type="http://schemas.openxmlformats.org/officeDocument/2006/relationships/hyperlink" Target="https://learn.fintreeindia.com/course/view.php?id=464" TargetMode="External"/><Relationship Id="rId70" Type="http://schemas.openxmlformats.org/officeDocument/2006/relationships/hyperlink" Target="https://learn.fintreeindia.com/course/view.php?id=423" TargetMode="External"/><Relationship Id="rId71" Type="http://schemas.openxmlformats.org/officeDocument/2006/relationships/hyperlink" Target="https://learn.fintreeindia.com/course/view.php?id=422" TargetMode="External"/><Relationship Id="rId72" Type="http://schemas.openxmlformats.org/officeDocument/2006/relationships/hyperlink" Target="https://learn.fintreeindia.com/course/view.php?id=421" TargetMode="External"/><Relationship Id="rId20" Type="http://schemas.openxmlformats.org/officeDocument/2006/relationships/hyperlink" Target="https://learn.fintreeindia.com/course/view.php?id=438" TargetMode="External"/><Relationship Id="rId21" Type="http://schemas.openxmlformats.org/officeDocument/2006/relationships/hyperlink" Target="https://learn.fintreeindia.com/course/view.php?id=437" TargetMode="External"/><Relationship Id="rId22" Type="http://schemas.openxmlformats.org/officeDocument/2006/relationships/hyperlink" Target="https://learn.fintreeindia.com/course/view.php?id=479" TargetMode="External"/><Relationship Id="rId23" Type="http://schemas.openxmlformats.org/officeDocument/2006/relationships/hyperlink" Target="https://learn.fintreeindia.com/course/view.php?id=478" TargetMode="External"/><Relationship Id="rId24" Type="http://schemas.openxmlformats.org/officeDocument/2006/relationships/hyperlink" Target="https://learn.fintreeindia.com/course/view.php?id=496" TargetMode="External"/><Relationship Id="rId25" Type="http://schemas.openxmlformats.org/officeDocument/2006/relationships/hyperlink" Target="https://learn.fintreeindia.com/course/view.php?id=580" TargetMode="External"/><Relationship Id="rId26" Type="http://schemas.openxmlformats.org/officeDocument/2006/relationships/hyperlink" Target="https://learn.fintreeindia.com/course/view.php?id=477" TargetMode="External"/><Relationship Id="rId27" Type="http://schemas.openxmlformats.org/officeDocument/2006/relationships/hyperlink" Target="https://learn.fintreeindia.com/course/view.php?id=476" TargetMode="External"/><Relationship Id="rId28" Type="http://schemas.openxmlformats.org/officeDocument/2006/relationships/hyperlink" Target="https://learn.fintreeindia.com/course/view.php?id=475" TargetMode="External"/><Relationship Id="rId29" Type="http://schemas.openxmlformats.org/officeDocument/2006/relationships/hyperlink" Target="https://learn.fintreeindia.com/course/view.php?id=578" TargetMode="External"/><Relationship Id="rId73" Type="http://schemas.openxmlformats.org/officeDocument/2006/relationships/hyperlink" Target="https://learn.fintreeindia.com/course/view.php?id=569" TargetMode="External"/><Relationship Id="rId60" Type="http://schemas.openxmlformats.org/officeDocument/2006/relationships/hyperlink" Target="https://learn.fintreeindia.com/course/view.php?id=433" TargetMode="External"/><Relationship Id="rId61" Type="http://schemas.openxmlformats.org/officeDocument/2006/relationships/hyperlink" Target="https://learn.fintreeindia.com/course/view.php?id=432" TargetMode="External"/><Relationship Id="rId62" Type="http://schemas.openxmlformats.org/officeDocument/2006/relationships/hyperlink" Target="https://learn.fintreeindia.com/course/view.php?id=431" TargetMode="External"/><Relationship Id="rId10" Type="http://schemas.openxmlformats.org/officeDocument/2006/relationships/hyperlink" Target="https://learn.fintreeindia.com/course/view.php?id=447" TargetMode="External"/><Relationship Id="rId11" Type="http://schemas.openxmlformats.org/officeDocument/2006/relationships/hyperlink" Target="https://learn.fintreeindia.com/course/view.php?id=446" TargetMode="External"/><Relationship Id="rId12" Type="http://schemas.openxmlformats.org/officeDocument/2006/relationships/hyperlink" Target="https://learn.fintreeindia.com/course/view.php?id=44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8"/>
  <sheetViews>
    <sheetView zoomScale="150" zoomScaleNormal="150" zoomScalePageLayoutView="150" workbookViewId="0">
      <pane ySplit="1" topLeftCell="A88" activePane="bottomLeft" state="frozen"/>
      <selection pane="bottomLeft" activeCell="B98" sqref="B98"/>
    </sheetView>
  </sheetViews>
  <sheetFormatPr baseColWidth="10" defaultColWidth="10.83203125" defaultRowHeight="15" x14ac:dyDescent="0"/>
  <cols>
    <col min="1" max="1" width="8.6640625" style="39" customWidth="1"/>
    <col min="2" max="2" width="87.33203125" style="1" customWidth="1"/>
    <col min="3" max="3" width="14.83203125" style="39" customWidth="1"/>
    <col min="4" max="4" width="16.83203125" style="1" customWidth="1"/>
    <col min="5" max="5" width="49" style="1" bestFit="1" customWidth="1"/>
    <col min="6" max="16384" width="10.83203125" style="1"/>
  </cols>
  <sheetData>
    <row r="1" spans="1:5">
      <c r="A1" s="35" t="s">
        <v>114</v>
      </c>
      <c r="B1" s="36"/>
      <c r="C1" s="36"/>
      <c r="D1" s="37"/>
    </row>
    <row r="3" spans="1:5" s="5" customFormat="1">
      <c r="A3" s="5" t="s">
        <v>3</v>
      </c>
      <c r="B3" s="5" t="s">
        <v>4</v>
      </c>
      <c r="C3" s="5" t="s">
        <v>118</v>
      </c>
      <c r="D3" s="5" t="s">
        <v>2</v>
      </c>
      <c r="E3" s="5" t="s">
        <v>115</v>
      </c>
    </row>
    <row r="4" spans="1:5" s="2" customFormat="1"/>
    <row r="5" spans="1:5" s="4" customFormat="1">
      <c r="A5" s="38"/>
      <c r="B5" s="17" t="s">
        <v>5</v>
      </c>
      <c r="C5" s="38"/>
    </row>
    <row r="6" spans="1:5">
      <c r="A6" s="39">
        <v>1</v>
      </c>
      <c r="B6" s="18" t="s">
        <v>19</v>
      </c>
      <c r="C6" s="46">
        <v>70</v>
      </c>
      <c r="D6" s="1" t="s">
        <v>88</v>
      </c>
    </row>
    <row r="7" spans="1:5">
      <c r="A7" s="39">
        <v>2</v>
      </c>
      <c r="B7" s="18" t="s">
        <v>0</v>
      </c>
      <c r="C7" s="46">
        <v>50</v>
      </c>
      <c r="D7" s="1" t="s">
        <v>88</v>
      </c>
    </row>
    <row r="8" spans="1:5">
      <c r="A8" s="39">
        <v>3</v>
      </c>
      <c r="B8" s="18" t="s">
        <v>20</v>
      </c>
      <c r="C8" s="46">
        <v>20</v>
      </c>
      <c r="D8" s="1" t="s">
        <v>87</v>
      </c>
    </row>
    <row r="9" spans="1:5">
      <c r="A9" s="39">
        <v>4</v>
      </c>
      <c r="B9" s="18" t="s">
        <v>1</v>
      </c>
      <c r="C9" s="46">
        <v>27</v>
      </c>
      <c r="D9" s="1" t="s">
        <v>87</v>
      </c>
    </row>
    <row r="10" spans="1:5">
      <c r="A10" s="39">
        <v>5</v>
      </c>
      <c r="B10" s="19" t="s">
        <v>21</v>
      </c>
      <c r="C10" s="46">
        <v>24</v>
      </c>
      <c r="D10" s="1" t="s">
        <v>87</v>
      </c>
    </row>
    <row r="11" spans="1:5">
      <c r="A11" s="39">
        <v>6</v>
      </c>
      <c r="B11" s="18" t="s">
        <v>22</v>
      </c>
      <c r="C11" s="46">
        <v>78</v>
      </c>
      <c r="D11" s="1" t="s">
        <v>87</v>
      </c>
    </row>
    <row r="12" spans="1:5">
      <c r="A12" s="39">
        <v>7</v>
      </c>
      <c r="B12" s="18" t="s">
        <v>23</v>
      </c>
      <c r="C12" s="46">
        <v>20</v>
      </c>
      <c r="D12" s="1" t="s">
        <v>87</v>
      </c>
    </row>
    <row r="13" spans="1:5">
      <c r="A13" s="39">
        <v>8</v>
      </c>
      <c r="B13" s="18" t="s">
        <v>24</v>
      </c>
      <c r="C13" s="46">
        <v>41</v>
      </c>
      <c r="D13" s="1" t="s">
        <v>87</v>
      </c>
    </row>
    <row r="14" spans="1:5">
      <c r="A14" s="39">
        <v>9</v>
      </c>
      <c r="B14" s="18" t="s">
        <v>25</v>
      </c>
      <c r="C14" s="46">
        <v>24</v>
      </c>
      <c r="D14" s="1" t="s">
        <v>87</v>
      </c>
    </row>
    <row r="15" spans="1:5">
      <c r="A15" s="40">
        <v>10</v>
      </c>
      <c r="B15" s="13" t="s">
        <v>26</v>
      </c>
      <c r="C15" s="47">
        <v>14</v>
      </c>
      <c r="D15" s="25" t="s">
        <v>87</v>
      </c>
      <c r="E15" s="1" t="s">
        <v>113</v>
      </c>
    </row>
    <row r="16" spans="1:5">
      <c r="A16" s="40">
        <v>11</v>
      </c>
      <c r="B16" s="13" t="s">
        <v>27</v>
      </c>
      <c r="C16" s="47">
        <v>52</v>
      </c>
      <c r="D16" s="25" t="s">
        <v>87</v>
      </c>
      <c r="E16" s="1" t="s">
        <v>113</v>
      </c>
    </row>
    <row r="17" spans="1:6">
      <c r="A17" s="40">
        <v>12</v>
      </c>
      <c r="B17" s="13" t="s">
        <v>28</v>
      </c>
      <c r="C17" s="47">
        <v>50</v>
      </c>
      <c r="D17" s="25" t="s">
        <v>88</v>
      </c>
      <c r="E17" s="1" t="s">
        <v>113</v>
      </c>
    </row>
    <row r="18" spans="1:6">
      <c r="A18" s="40">
        <v>13</v>
      </c>
      <c r="B18" s="13" t="s">
        <v>29</v>
      </c>
      <c r="C18" s="47">
        <v>55</v>
      </c>
      <c r="D18" s="25" t="s">
        <v>87</v>
      </c>
      <c r="E18" s="1" t="s">
        <v>113</v>
      </c>
    </row>
    <row r="19" spans="1:6">
      <c r="A19" s="40">
        <v>14</v>
      </c>
      <c r="B19" s="13" t="s">
        <v>30</v>
      </c>
      <c r="C19" s="47">
        <v>44</v>
      </c>
      <c r="D19" s="25" t="s">
        <v>87</v>
      </c>
      <c r="E19" s="1" t="s">
        <v>113</v>
      </c>
    </row>
    <row r="20" spans="1:6">
      <c r="A20" s="40">
        <v>15</v>
      </c>
      <c r="B20" s="13" t="s">
        <v>31</v>
      </c>
      <c r="C20" s="47">
        <v>46</v>
      </c>
      <c r="D20" s="25" t="s">
        <v>87</v>
      </c>
      <c r="E20" s="1" t="s">
        <v>113</v>
      </c>
      <c r="F20" s="33"/>
    </row>
    <row r="21" spans="1:6" s="3" customFormat="1">
      <c r="A21" s="34"/>
      <c r="C21" s="34"/>
    </row>
    <row r="22" spans="1:6">
      <c r="B22" s="17" t="s">
        <v>119</v>
      </c>
      <c r="C22" s="46"/>
    </row>
    <row r="23" spans="1:6">
      <c r="A23" s="41">
        <v>16</v>
      </c>
      <c r="B23" s="21" t="s">
        <v>32</v>
      </c>
      <c r="C23" s="48">
        <v>58</v>
      </c>
      <c r="D23" s="20" t="s">
        <v>87</v>
      </c>
      <c r="E23" s="1" t="s">
        <v>113</v>
      </c>
    </row>
    <row r="24" spans="1:6">
      <c r="A24" s="41">
        <v>17</v>
      </c>
      <c r="B24" s="21" t="s">
        <v>33</v>
      </c>
      <c r="C24" s="48">
        <v>25</v>
      </c>
      <c r="D24" s="20" t="s">
        <v>87</v>
      </c>
      <c r="E24" s="1" t="s">
        <v>113</v>
      </c>
    </row>
    <row r="25" spans="1:6">
      <c r="A25" s="39">
        <v>18</v>
      </c>
      <c r="B25" s="10" t="s">
        <v>34</v>
      </c>
      <c r="C25" s="46">
        <v>37</v>
      </c>
      <c r="D25" s="1" t="s">
        <v>87</v>
      </c>
    </row>
    <row r="26" spans="1:6">
      <c r="A26" s="39">
        <v>19</v>
      </c>
      <c r="B26" s="10" t="s">
        <v>35</v>
      </c>
      <c r="C26" s="46">
        <v>114</v>
      </c>
      <c r="D26" s="1" t="s">
        <v>87</v>
      </c>
    </row>
    <row r="27" spans="1:6">
      <c r="A27" s="39">
        <v>20</v>
      </c>
      <c r="B27" s="10" t="s">
        <v>36</v>
      </c>
      <c r="C27" s="46">
        <v>88</v>
      </c>
      <c r="D27" s="1" t="s">
        <v>87</v>
      </c>
    </row>
    <row r="28" spans="1:6">
      <c r="A28" s="39">
        <v>21</v>
      </c>
      <c r="B28" s="10" t="s">
        <v>37</v>
      </c>
      <c r="C28" s="46">
        <v>46</v>
      </c>
      <c r="D28" s="1" t="s">
        <v>87</v>
      </c>
    </row>
    <row r="29" spans="1:6">
      <c r="A29" s="39">
        <v>22</v>
      </c>
      <c r="B29" s="10" t="s">
        <v>6</v>
      </c>
      <c r="C29" s="46">
        <v>56</v>
      </c>
      <c r="D29" s="1" t="s">
        <v>87</v>
      </c>
    </row>
    <row r="30" spans="1:6">
      <c r="A30" s="39">
        <v>23</v>
      </c>
      <c r="B30" s="10" t="s">
        <v>38</v>
      </c>
      <c r="C30" s="46">
        <v>59</v>
      </c>
      <c r="D30" s="1" t="s">
        <v>87</v>
      </c>
    </row>
    <row r="31" spans="1:6">
      <c r="A31" s="39">
        <v>24</v>
      </c>
      <c r="B31" s="10" t="s">
        <v>39</v>
      </c>
      <c r="C31" s="46">
        <v>25</v>
      </c>
      <c r="D31" s="1" t="s">
        <v>87</v>
      </c>
    </row>
    <row r="32" spans="1:6">
      <c r="A32" s="39">
        <v>25</v>
      </c>
      <c r="B32" s="10" t="s">
        <v>40</v>
      </c>
      <c r="C32" s="46">
        <v>34</v>
      </c>
      <c r="D32" s="1" t="s">
        <v>87</v>
      </c>
    </row>
    <row r="33" spans="1:5">
      <c r="A33" s="39">
        <v>26</v>
      </c>
      <c r="B33" s="10" t="s">
        <v>41</v>
      </c>
      <c r="C33" s="46">
        <v>29</v>
      </c>
      <c r="D33" s="1" t="s">
        <v>87</v>
      </c>
    </row>
    <row r="34" spans="1:5">
      <c r="A34" s="39">
        <v>27</v>
      </c>
      <c r="B34" s="10" t="s">
        <v>42</v>
      </c>
      <c r="C34" s="46">
        <v>49</v>
      </c>
      <c r="D34" s="1" t="s">
        <v>87</v>
      </c>
    </row>
    <row r="35" spans="1:5">
      <c r="A35" s="39">
        <v>28</v>
      </c>
      <c r="B35" s="10" t="s">
        <v>43</v>
      </c>
      <c r="C35" s="46">
        <v>77</v>
      </c>
      <c r="D35" s="1" t="s">
        <v>87</v>
      </c>
    </row>
    <row r="36" spans="1:5">
      <c r="A36" s="39">
        <v>29</v>
      </c>
      <c r="B36" s="10" t="s">
        <v>44</v>
      </c>
      <c r="C36" s="46">
        <v>66</v>
      </c>
      <c r="D36" s="1" t="s">
        <v>87</v>
      </c>
    </row>
    <row r="37" spans="1:5">
      <c r="A37" s="39">
        <v>30</v>
      </c>
      <c r="B37" s="10" t="s">
        <v>45</v>
      </c>
      <c r="C37" s="46">
        <v>41</v>
      </c>
      <c r="D37" s="1" t="s">
        <v>87</v>
      </c>
    </row>
    <row r="38" spans="1:5">
      <c r="A38" s="39">
        <v>31</v>
      </c>
      <c r="B38" s="10" t="s">
        <v>46</v>
      </c>
      <c r="C38" s="46">
        <v>17</v>
      </c>
      <c r="D38" s="1" t="s">
        <v>87</v>
      </c>
    </row>
    <row r="39" spans="1:5">
      <c r="A39" s="39">
        <v>32</v>
      </c>
      <c r="B39" s="10" t="s">
        <v>47</v>
      </c>
      <c r="C39" s="46">
        <v>23</v>
      </c>
      <c r="D39" s="1" t="s">
        <v>87</v>
      </c>
    </row>
    <row r="40" spans="1:5">
      <c r="A40" s="39">
        <v>33</v>
      </c>
      <c r="B40" s="10" t="s">
        <v>48</v>
      </c>
      <c r="C40" s="46">
        <v>14</v>
      </c>
      <c r="D40" s="1" t="s">
        <v>87</v>
      </c>
    </row>
    <row r="41" spans="1:5">
      <c r="A41" s="39">
        <v>34</v>
      </c>
      <c r="B41" s="10" t="s">
        <v>49</v>
      </c>
      <c r="C41" s="46">
        <v>113</v>
      </c>
      <c r="D41" s="1" t="s">
        <v>87</v>
      </c>
    </row>
    <row r="42" spans="1:5">
      <c r="A42" s="39">
        <v>35</v>
      </c>
      <c r="B42" s="10" t="s">
        <v>50</v>
      </c>
      <c r="C42" s="46">
        <v>35</v>
      </c>
      <c r="D42" s="1" t="s">
        <v>87</v>
      </c>
    </row>
    <row r="43" spans="1:5">
      <c r="A43" s="39">
        <v>36</v>
      </c>
      <c r="B43" s="10" t="s">
        <v>51</v>
      </c>
      <c r="C43" s="46">
        <v>28</v>
      </c>
      <c r="D43" s="1" t="s">
        <v>87</v>
      </c>
    </row>
    <row r="44" spans="1:5" s="3" customFormat="1">
      <c r="A44" s="34"/>
      <c r="C44" s="34"/>
    </row>
    <row r="45" spans="1:5">
      <c r="B45" s="17" t="s">
        <v>7</v>
      </c>
      <c r="C45" s="49"/>
      <c r="D45"/>
    </row>
    <row r="46" spans="1:5">
      <c r="A46" s="39">
        <v>37</v>
      </c>
      <c r="B46" s="10" t="s">
        <v>52</v>
      </c>
      <c r="C46" s="46">
        <v>54</v>
      </c>
      <c r="D46" s="1" t="s">
        <v>87</v>
      </c>
    </row>
    <row r="47" spans="1:5">
      <c r="A47" s="39">
        <v>38</v>
      </c>
      <c r="B47" s="10" t="s">
        <v>53</v>
      </c>
      <c r="C47" s="46">
        <v>9</v>
      </c>
      <c r="D47" s="12" t="s">
        <v>88</v>
      </c>
    </row>
    <row r="48" spans="1:5">
      <c r="A48" s="41">
        <v>39</v>
      </c>
      <c r="B48" s="21" t="s">
        <v>54</v>
      </c>
      <c r="C48" s="48">
        <v>0</v>
      </c>
      <c r="D48" s="22" t="s">
        <v>88</v>
      </c>
      <c r="E48" s="1" t="s">
        <v>113</v>
      </c>
    </row>
    <row r="49" spans="1:5">
      <c r="A49" s="39">
        <v>40</v>
      </c>
      <c r="B49" s="10" t="s">
        <v>55</v>
      </c>
      <c r="C49" s="46">
        <v>18</v>
      </c>
      <c r="D49" s="1" t="s">
        <v>87</v>
      </c>
    </row>
    <row r="50" spans="1:5">
      <c r="A50" s="39">
        <v>41</v>
      </c>
      <c r="B50" s="10" t="s">
        <v>56</v>
      </c>
      <c r="C50" s="46">
        <v>56</v>
      </c>
      <c r="D50" s="1" t="s">
        <v>87</v>
      </c>
    </row>
    <row r="51" spans="1:5">
      <c r="A51" s="39">
        <v>42</v>
      </c>
      <c r="B51" s="10" t="s">
        <v>57</v>
      </c>
      <c r="C51" s="46">
        <v>36</v>
      </c>
      <c r="D51" s="1" t="s">
        <v>87</v>
      </c>
    </row>
    <row r="52" spans="1:5">
      <c r="A52" s="39">
        <v>43</v>
      </c>
      <c r="B52" s="10" t="s">
        <v>58</v>
      </c>
      <c r="C52" s="46">
        <v>39</v>
      </c>
      <c r="D52" s="1" t="s">
        <v>87</v>
      </c>
    </row>
    <row r="53" spans="1:5">
      <c r="A53" s="39">
        <v>44</v>
      </c>
      <c r="B53" s="10" t="s">
        <v>59</v>
      </c>
      <c r="C53" s="46">
        <v>32</v>
      </c>
      <c r="D53" s="1" t="s">
        <v>87</v>
      </c>
      <c r="E53" s="31"/>
    </row>
    <row r="54" spans="1:5">
      <c r="A54" s="39">
        <v>45</v>
      </c>
      <c r="B54" s="10" t="s">
        <v>60</v>
      </c>
      <c r="C54" s="46">
        <v>21</v>
      </c>
      <c r="D54" s="1" t="s">
        <v>87</v>
      </c>
    </row>
    <row r="55" spans="1:5">
      <c r="A55" s="39">
        <v>46</v>
      </c>
      <c r="B55" s="10" t="s">
        <v>61</v>
      </c>
      <c r="C55" s="46">
        <v>15</v>
      </c>
      <c r="D55" s="1" t="s">
        <v>87</v>
      </c>
    </row>
    <row r="56" spans="1:5">
      <c r="A56" s="39">
        <v>47</v>
      </c>
      <c r="B56" s="10" t="s">
        <v>62</v>
      </c>
      <c r="C56" s="46">
        <v>78</v>
      </c>
      <c r="D56" s="1" t="s">
        <v>87</v>
      </c>
    </row>
    <row r="57" spans="1:5">
      <c r="A57" s="39">
        <v>48</v>
      </c>
      <c r="B57" s="10" t="s">
        <v>63</v>
      </c>
      <c r="C57" s="46">
        <v>48</v>
      </c>
      <c r="D57" s="1" t="s">
        <v>87</v>
      </c>
    </row>
    <row r="58" spans="1:5">
      <c r="A58" s="39">
        <v>49</v>
      </c>
      <c r="B58" s="10" t="s">
        <v>64</v>
      </c>
      <c r="C58" s="46">
        <v>33</v>
      </c>
      <c r="D58" s="1" t="s">
        <v>87</v>
      </c>
    </row>
    <row r="59" spans="1:5">
      <c r="A59" s="39">
        <v>50</v>
      </c>
      <c r="B59" s="10" t="s">
        <v>65</v>
      </c>
      <c r="C59" s="46">
        <v>26</v>
      </c>
      <c r="D59" s="1" t="s">
        <v>87</v>
      </c>
    </row>
    <row r="60" spans="1:5">
      <c r="A60" s="39">
        <v>51</v>
      </c>
      <c r="B60" s="10" t="s">
        <v>66</v>
      </c>
      <c r="C60" s="46">
        <v>20</v>
      </c>
      <c r="D60" s="1" t="s">
        <v>87</v>
      </c>
    </row>
    <row r="61" spans="1:5">
      <c r="A61" s="39">
        <v>52</v>
      </c>
      <c r="B61" s="10" t="s">
        <v>67</v>
      </c>
      <c r="C61" s="46">
        <v>8</v>
      </c>
      <c r="D61" s="1" t="s">
        <v>87</v>
      </c>
    </row>
    <row r="62" spans="1:5">
      <c r="A62" s="39">
        <v>53</v>
      </c>
      <c r="B62" s="10" t="s">
        <v>68</v>
      </c>
      <c r="C62" s="46">
        <v>20</v>
      </c>
      <c r="D62" s="1" t="s">
        <v>87</v>
      </c>
    </row>
    <row r="63" spans="1:5">
      <c r="A63" s="39">
        <v>54</v>
      </c>
      <c r="B63" s="10" t="s">
        <v>69</v>
      </c>
      <c r="C63" s="46">
        <v>11</v>
      </c>
      <c r="D63" s="1" t="s">
        <v>87</v>
      </c>
    </row>
    <row r="64" spans="1:5">
      <c r="A64" s="39">
        <v>55</v>
      </c>
      <c r="B64" s="10" t="s">
        <v>70</v>
      </c>
      <c r="C64" s="46">
        <v>34</v>
      </c>
      <c r="D64" s="1" t="s">
        <v>87</v>
      </c>
    </row>
    <row r="65" spans="1:5">
      <c r="A65" s="39">
        <v>56</v>
      </c>
      <c r="B65" s="10" t="s">
        <v>71</v>
      </c>
      <c r="C65" s="46">
        <v>22</v>
      </c>
      <c r="D65" s="1" t="s">
        <v>87</v>
      </c>
    </row>
    <row r="66" spans="1:5">
      <c r="A66" s="40">
        <v>57</v>
      </c>
      <c r="B66" s="13" t="s">
        <v>72</v>
      </c>
      <c r="C66" s="47">
        <v>117</v>
      </c>
      <c r="D66" s="25" t="s">
        <v>87</v>
      </c>
      <c r="E66" s="32" t="s">
        <v>113</v>
      </c>
    </row>
    <row r="67" spans="1:5">
      <c r="A67" s="40">
        <v>58</v>
      </c>
      <c r="B67" s="13" t="s">
        <v>73</v>
      </c>
      <c r="C67" s="47">
        <v>77</v>
      </c>
      <c r="D67" s="25" t="s">
        <v>87</v>
      </c>
      <c r="E67" s="32" t="s">
        <v>113</v>
      </c>
    </row>
    <row r="68" spans="1:5" s="9" customFormat="1">
      <c r="A68" s="42">
        <v>59</v>
      </c>
      <c r="B68" s="11" t="s">
        <v>12</v>
      </c>
      <c r="C68" s="41">
        <v>0</v>
      </c>
      <c r="D68" s="22" t="s">
        <v>88</v>
      </c>
      <c r="E68" s="32" t="s">
        <v>113</v>
      </c>
    </row>
    <row r="69" spans="1:5">
      <c r="A69" s="40">
        <v>60</v>
      </c>
      <c r="B69" s="13" t="s">
        <v>74</v>
      </c>
      <c r="C69" s="47">
        <v>28</v>
      </c>
      <c r="D69" s="25" t="s">
        <v>87</v>
      </c>
      <c r="E69" s="32" t="s">
        <v>113</v>
      </c>
    </row>
    <row r="70" spans="1:5">
      <c r="A70" s="43">
        <v>61</v>
      </c>
      <c r="B70" s="27" t="s">
        <v>14</v>
      </c>
      <c r="C70" s="40">
        <v>0</v>
      </c>
      <c r="D70" s="26" t="s">
        <v>88</v>
      </c>
      <c r="E70" s="32" t="s">
        <v>113</v>
      </c>
    </row>
    <row r="71" spans="1:5">
      <c r="A71" s="43">
        <v>62</v>
      </c>
      <c r="B71" s="27" t="s">
        <v>13</v>
      </c>
      <c r="C71" s="40">
        <v>0</v>
      </c>
      <c r="D71" s="26" t="s">
        <v>88</v>
      </c>
      <c r="E71" s="32" t="s">
        <v>113</v>
      </c>
    </row>
    <row r="72" spans="1:5">
      <c r="A72" s="40">
        <v>63</v>
      </c>
      <c r="B72" s="27" t="s">
        <v>8</v>
      </c>
      <c r="C72" s="40">
        <v>0</v>
      </c>
      <c r="D72" s="26" t="s">
        <v>88</v>
      </c>
      <c r="E72" s="32" t="s">
        <v>113</v>
      </c>
    </row>
    <row r="73" spans="1:5" s="3" customFormat="1">
      <c r="A73" s="34"/>
      <c r="B73" s="7"/>
      <c r="C73" s="34"/>
    </row>
    <row r="74" spans="1:5" ht="16" customHeight="1">
      <c r="B74" s="44" t="s">
        <v>120</v>
      </c>
      <c r="C74" s="46"/>
    </row>
    <row r="75" spans="1:5">
      <c r="A75" s="40">
        <v>64</v>
      </c>
      <c r="B75" s="13" t="s">
        <v>75</v>
      </c>
      <c r="C75" s="47">
        <v>20</v>
      </c>
      <c r="D75" s="25" t="s">
        <v>87</v>
      </c>
      <c r="E75" s="32" t="s">
        <v>113</v>
      </c>
    </row>
    <row r="76" spans="1:5">
      <c r="A76" s="40">
        <v>65</v>
      </c>
      <c r="B76" s="13" t="s">
        <v>76</v>
      </c>
      <c r="C76" s="47">
        <v>45</v>
      </c>
      <c r="D76" s="25" t="s">
        <v>87</v>
      </c>
      <c r="E76" s="32" t="s">
        <v>113</v>
      </c>
    </row>
    <row r="77" spans="1:5">
      <c r="A77" s="40">
        <v>66</v>
      </c>
      <c r="B77" s="13" t="s">
        <v>77</v>
      </c>
      <c r="C77" s="47">
        <v>40</v>
      </c>
      <c r="D77" s="25" t="s">
        <v>87</v>
      </c>
      <c r="E77" s="32" t="s">
        <v>113</v>
      </c>
    </row>
    <row r="78" spans="1:5">
      <c r="A78" s="40">
        <v>67</v>
      </c>
      <c r="B78" s="13" t="s">
        <v>78</v>
      </c>
      <c r="C78" s="47">
        <v>36</v>
      </c>
      <c r="D78" s="25" t="s">
        <v>87</v>
      </c>
      <c r="E78" s="32" t="s">
        <v>113</v>
      </c>
    </row>
    <row r="79" spans="1:5">
      <c r="A79" s="40">
        <v>68</v>
      </c>
      <c r="B79" s="13" t="s">
        <v>79</v>
      </c>
      <c r="C79" s="47">
        <v>13</v>
      </c>
      <c r="D79" s="25" t="s">
        <v>87</v>
      </c>
      <c r="E79" s="32" t="s">
        <v>113</v>
      </c>
    </row>
    <row r="80" spans="1:5">
      <c r="A80" s="40">
        <v>69</v>
      </c>
      <c r="B80" s="13" t="s">
        <v>80</v>
      </c>
      <c r="C80" s="47">
        <v>48</v>
      </c>
      <c r="D80" s="25" t="s">
        <v>87</v>
      </c>
      <c r="E80" s="32" t="s">
        <v>113</v>
      </c>
    </row>
    <row r="81" spans="1:5">
      <c r="A81" s="40">
        <v>70</v>
      </c>
      <c r="B81" s="13" t="s">
        <v>81</v>
      </c>
      <c r="C81" s="47">
        <v>31</v>
      </c>
      <c r="D81" s="25" t="s">
        <v>87</v>
      </c>
      <c r="E81" s="32" t="s">
        <v>113</v>
      </c>
    </row>
    <row r="82" spans="1:5">
      <c r="A82" s="40">
        <v>71</v>
      </c>
      <c r="B82" s="30" t="s">
        <v>82</v>
      </c>
      <c r="C82" s="47">
        <v>9</v>
      </c>
      <c r="D82" s="25" t="s">
        <v>87</v>
      </c>
      <c r="E82" s="32" t="s">
        <v>113</v>
      </c>
    </row>
    <row r="83" spans="1:5">
      <c r="A83" s="40">
        <v>72</v>
      </c>
      <c r="B83" s="13" t="s">
        <v>83</v>
      </c>
      <c r="C83" s="47">
        <v>67</v>
      </c>
      <c r="D83" s="25" t="s">
        <v>87</v>
      </c>
      <c r="E83" s="32" t="s">
        <v>113</v>
      </c>
    </row>
    <row r="84" spans="1:5">
      <c r="A84" s="40">
        <v>73</v>
      </c>
      <c r="B84" s="13" t="s">
        <v>84</v>
      </c>
      <c r="C84" s="47">
        <v>15</v>
      </c>
      <c r="D84" s="25" t="s">
        <v>87</v>
      </c>
      <c r="E84" s="32" t="s">
        <v>113</v>
      </c>
    </row>
    <row r="85" spans="1:5">
      <c r="A85" s="40">
        <v>74</v>
      </c>
      <c r="B85" s="13" t="s">
        <v>85</v>
      </c>
      <c r="C85" s="47">
        <v>18</v>
      </c>
      <c r="D85" s="25" t="s">
        <v>87</v>
      </c>
      <c r="E85" s="32" t="s">
        <v>113</v>
      </c>
    </row>
    <row r="86" spans="1:5" s="3" customFormat="1">
      <c r="A86" s="34"/>
      <c r="C86" s="34"/>
    </row>
    <row r="87" spans="1:5" ht="16">
      <c r="B87" s="44" t="s">
        <v>121</v>
      </c>
      <c r="C87" s="49"/>
      <c r="D87"/>
    </row>
    <row r="88" spans="1:5" s="9" customFormat="1">
      <c r="A88" s="42">
        <v>75</v>
      </c>
      <c r="B88" s="23" t="s">
        <v>15</v>
      </c>
      <c r="C88" s="45" t="s">
        <v>86</v>
      </c>
      <c r="D88" s="22" t="s">
        <v>88</v>
      </c>
      <c r="E88" s="32" t="s">
        <v>113</v>
      </c>
    </row>
    <row r="89" spans="1:5">
      <c r="A89" s="41">
        <v>76</v>
      </c>
      <c r="B89" s="24" t="s">
        <v>9</v>
      </c>
      <c r="C89" s="45" t="s">
        <v>86</v>
      </c>
      <c r="D89" s="22" t="s">
        <v>88</v>
      </c>
      <c r="E89" s="32" t="s">
        <v>113</v>
      </c>
    </row>
    <row r="90" spans="1:5">
      <c r="A90" s="41">
        <v>77</v>
      </c>
      <c r="B90" s="24" t="s">
        <v>10</v>
      </c>
      <c r="C90" s="45" t="s">
        <v>86</v>
      </c>
      <c r="D90" s="22" t="s">
        <v>88</v>
      </c>
      <c r="E90" s="32" t="s">
        <v>113</v>
      </c>
    </row>
    <row r="91" spans="1:5" s="9" customFormat="1">
      <c r="A91" s="42">
        <v>78</v>
      </c>
      <c r="B91" s="23" t="s">
        <v>16</v>
      </c>
      <c r="C91" s="45" t="s">
        <v>86</v>
      </c>
      <c r="D91" s="22" t="s">
        <v>88</v>
      </c>
      <c r="E91" s="32" t="s">
        <v>113</v>
      </c>
    </row>
    <row r="92" spans="1:5" s="9" customFormat="1">
      <c r="A92" s="42">
        <v>79</v>
      </c>
      <c r="B92" s="23" t="s">
        <v>17</v>
      </c>
      <c r="C92" s="45" t="s">
        <v>86</v>
      </c>
      <c r="D92" s="22" t="s">
        <v>88</v>
      </c>
      <c r="E92" s="32" t="s">
        <v>113</v>
      </c>
    </row>
    <row r="93" spans="1:5">
      <c r="A93" s="41">
        <v>80</v>
      </c>
      <c r="B93" s="24" t="s">
        <v>11</v>
      </c>
      <c r="C93" s="45" t="s">
        <v>86</v>
      </c>
      <c r="D93" s="22" t="s">
        <v>88</v>
      </c>
      <c r="E93" s="32" t="s">
        <v>113</v>
      </c>
    </row>
    <row r="94" spans="1:5" s="9" customFormat="1">
      <c r="A94" s="42">
        <v>81</v>
      </c>
      <c r="B94" s="23" t="s">
        <v>18</v>
      </c>
      <c r="C94" s="45" t="s">
        <v>86</v>
      </c>
      <c r="D94" s="22" t="s">
        <v>88</v>
      </c>
      <c r="E94" s="32" t="s">
        <v>113</v>
      </c>
    </row>
    <row r="95" spans="1:5">
      <c r="B95" s="8"/>
    </row>
    <row r="96" spans="1:5">
      <c r="B96" s="6" t="s">
        <v>122</v>
      </c>
    </row>
    <row r="97" spans="2:2">
      <c r="B97" s="6" t="s">
        <v>116</v>
      </c>
    </row>
    <row r="98" spans="2:2">
      <c r="B98" s="6" t="s">
        <v>117</v>
      </c>
    </row>
  </sheetData>
  <mergeCells count="1">
    <mergeCell ref="A1:D1"/>
  </mergeCells>
  <hyperlinks>
    <hyperlink ref="B23" r:id="rId1" display="https://learn.fintreeindia.com/course/view.php?id=436"/>
    <hyperlink ref="B24" r:id="rId2" display="https://learn.fintreeindia.com/course/view.php?id=455"/>
    <hyperlink ref="B25" r:id="rId3" display="https://learn.fintreeindia.com/course/view.php?id=566"/>
    <hyperlink ref="B26" r:id="rId4" display="https://learn.fintreeindia.com/course/view.php?id=567"/>
    <hyperlink ref="B27" r:id="rId5" display="https://learn.fintreeindia.com/course/view.php?id=453"/>
    <hyperlink ref="B28" r:id="rId6" display="https://learn.fintreeindia.com/course/view.php?id=451"/>
    <hyperlink ref="B29" r:id="rId7" display="https://learn.fintreeindia.com/course/view.php?id=450"/>
    <hyperlink ref="B30" r:id="rId8" display="https://learn.fintreeindia.com/course/view.php?id=449"/>
    <hyperlink ref="B31" r:id="rId9" display="https://learn.fintreeindia.com/course/view.php?id=448"/>
    <hyperlink ref="B32" r:id="rId10" display="https://learn.fintreeindia.com/course/view.php?id=447"/>
    <hyperlink ref="B33" r:id="rId11" display="https://learn.fintreeindia.com/course/view.php?id=446"/>
    <hyperlink ref="B34" r:id="rId12" display="https://learn.fintreeindia.com/course/view.php?id=445"/>
    <hyperlink ref="B35" r:id="rId13" display="https://learn.fintreeindia.com/course/view.php?id=444"/>
    <hyperlink ref="B36" r:id="rId14" display="https://learn.fintreeindia.com/course/view.php?id=443"/>
    <hyperlink ref="B37" r:id="rId15" display="https://learn.fintreeindia.com/course/view.php?id=442"/>
    <hyperlink ref="B38" r:id="rId16" display="https://learn.fintreeindia.com/course/view.php?id=441"/>
    <hyperlink ref="B39" r:id="rId17" display="https://learn.fintreeindia.com/course/view.php?id=440"/>
    <hyperlink ref="B40" r:id="rId18" display="https://learn.fintreeindia.com/course/view.php?id=568"/>
    <hyperlink ref="B41" r:id="rId19" display="https://learn.fintreeindia.com/course/view.php?id=439"/>
    <hyperlink ref="B42" r:id="rId20" display="https://learn.fintreeindia.com/course/view.php?id=438"/>
    <hyperlink ref="B43" r:id="rId21" display="https://learn.fintreeindia.com/course/view.php?id=437"/>
    <hyperlink ref="B46" r:id="rId22" display="https://learn.fintreeindia.com/course/view.php?id=479"/>
    <hyperlink ref="B47" r:id="rId23" display="https://learn.fintreeindia.com/course/view.php?id=478"/>
    <hyperlink ref="B48" r:id="rId24" display="https://learn.fintreeindia.com/course/view.php?id=496"/>
    <hyperlink ref="B49" r:id="rId25" display="https://learn.fintreeindia.com/course/view.php?id=580"/>
    <hyperlink ref="B50" r:id="rId26" display="https://learn.fintreeindia.com/course/view.php?id=477"/>
    <hyperlink ref="B51" r:id="rId27" display="https://learn.fintreeindia.com/course/view.php?id=476"/>
    <hyperlink ref="B52" r:id="rId28" display="https://learn.fintreeindia.com/course/view.php?id=475"/>
    <hyperlink ref="B54" r:id="rId29" display="https://learn.fintreeindia.com/course/view.php?id=578"/>
    <hyperlink ref="B55" r:id="rId30" display="https://learn.fintreeindia.com/course/view.php?id=473"/>
    <hyperlink ref="B56" r:id="rId31" display="https://learn.fintreeindia.com/course/view.php?id=472"/>
    <hyperlink ref="B57" r:id="rId32" display="https://learn.fintreeindia.com/course/view.php?id=471"/>
    <hyperlink ref="B58" r:id="rId33" display="https://learn.fintreeindia.com/course/view.php?id=470"/>
    <hyperlink ref="B59" r:id="rId34" display="https://learn.fintreeindia.com/course/view.php?id=469"/>
    <hyperlink ref="B60" r:id="rId35" display="https://learn.fintreeindia.com/course/view.php?id=468"/>
    <hyperlink ref="B61" r:id="rId36" display="https://learn.fintreeindia.com/course/view.php?id=467"/>
    <hyperlink ref="B62" r:id="rId37" display="https://learn.fintreeindia.com/course/view.php?id=466"/>
    <hyperlink ref="B63" r:id="rId38" display="https://learn.fintreeindia.com/course/view.php?id=465"/>
    <hyperlink ref="B64" r:id="rId39" display="https://learn.fintreeindia.com/course/view.php?id=464"/>
    <hyperlink ref="B65" r:id="rId40" display="https://learn.fintreeindia.com/course/view.php?id=579"/>
    <hyperlink ref="B66" r:id="rId41" display="https://learn.fintreeindia.com/course/view.php?id=463"/>
    <hyperlink ref="B67" r:id="rId42" display="https://learn.fintreeindia.com/course/view.php?id=462"/>
    <hyperlink ref="B69" r:id="rId43" display="https://learn.fintreeindia.com/course/view.php?id=461"/>
    <hyperlink ref="B85" r:id="rId44" display="https://learn.fintreeindia.com/course/view.php?id=488"/>
    <hyperlink ref="B84" r:id="rId45" display="https://learn.fintreeindia.com/course/view.php?id=489"/>
    <hyperlink ref="B83" r:id="rId46" display="https://learn.fintreeindia.com/course/view.php?id=491"/>
    <hyperlink ref="B82" r:id="rId47" display="https://learn.fintreeindia.com/course/view.php?id=492"/>
    <hyperlink ref="B81" r:id="rId48" display="https://learn.fintreeindia.com/course/view.php?id=493"/>
    <hyperlink ref="B80" r:id="rId49" display="https://learn.fintreeindia.com/course/view.php?id=494"/>
    <hyperlink ref="B79" r:id="rId50" display="https://learn.fintreeindia.com/course/view.php?id=495"/>
    <hyperlink ref="B78" r:id="rId51" display="https://learn.fintreeindia.com/course/view.php?id=490"/>
    <hyperlink ref="B77" r:id="rId52" display="https://learn.fintreeindia.com/course/view.php?id=565"/>
    <hyperlink ref="B76" r:id="rId53" display="https://learn.fintreeindia.com/course/view.php?id=564"/>
    <hyperlink ref="B75" r:id="rId54" display="https://learn.fintreeindia.com/course/view.php?id=563"/>
    <hyperlink ref="C88" r:id="rId55" display="https://learn.fintreeindia.com/course/view.php?id=569"/>
    <hyperlink ref="B53" r:id="rId56" display="https://learn.fintreeindia.com/course/view.php?id=420"/>
    <hyperlink ref="B6" r:id="rId57" display="https://learn.fintreeindia.com/course/view.php?id=418"/>
    <hyperlink ref="B7" r:id="rId58" display="https://learn.fintreeindia.com/course/view.php?id=419"/>
    <hyperlink ref="B8" r:id="rId59" display="https://learn.fintreeindia.com/course/view.php?id=434"/>
    <hyperlink ref="B9" r:id="rId60" display="https://learn.fintreeindia.com/course/view.php?id=433"/>
    <hyperlink ref="B10" r:id="rId61" display="https://learn.fintreeindia.com/course/view.php?id=432"/>
    <hyperlink ref="B11" r:id="rId62" display="https://learn.fintreeindia.com/course/view.php?id=431"/>
    <hyperlink ref="B12" r:id="rId63" display="https://learn.fintreeindia.com/course/view.php?id=430"/>
    <hyperlink ref="B13" r:id="rId64" display="https://learn.fintreeindia.com/course/view.php?id=429"/>
    <hyperlink ref="B14" r:id="rId65" display="https://learn.fintreeindia.com/course/view.php?id=428"/>
    <hyperlink ref="B15" r:id="rId66" display="https://learn.fintreeindia.com/course/view.php?id=427"/>
    <hyperlink ref="B16" r:id="rId67" display="https://learn.fintreeindia.com/course/view.php?id=426"/>
    <hyperlink ref="B17" r:id="rId68" display="https://learn.fintreeindia.com/course/view.php?id=425"/>
    <hyperlink ref="B18" r:id="rId69" display="https://learn.fintreeindia.com/course/view.php?id=424"/>
    <hyperlink ref="B19" r:id="rId70" display="https://learn.fintreeindia.com/course/view.php?id=423"/>
    <hyperlink ref="E20" r:id="rId71" display="https://learn.fintreeindia.com/course/view.php?id=422"/>
    <hyperlink ref="B20" r:id="rId72" display="https://learn.fintreeindia.com/course/view.php?id=421"/>
    <hyperlink ref="C89:C94" r:id="rId73" display="https://learn.fintreeindia.com/course/view.php?id=569"/>
  </hyperlinks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4"/>
  <sheetViews>
    <sheetView tabSelected="1" topLeftCell="A32" zoomScale="150" zoomScaleNormal="150" zoomScalePageLayoutView="150" workbookViewId="0">
      <selection activeCell="A55" sqref="A55"/>
    </sheetView>
  </sheetViews>
  <sheetFormatPr baseColWidth="10" defaultRowHeight="15" x14ac:dyDescent="0"/>
  <cols>
    <col min="3" max="3" width="15.33203125" customWidth="1"/>
    <col min="4" max="4" width="13" customWidth="1"/>
    <col min="5" max="5" width="29.1640625" customWidth="1"/>
    <col min="6" max="6" width="15.33203125" customWidth="1"/>
  </cols>
  <sheetData>
    <row r="1" spans="1:6">
      <c r="A1" t="s">
        <v>89</v>
      </c>
      <c r="B1" t="s">
        <v>90</v>
      </c>
      <c r="C1" t="s">
        <v>93</v>
      </c>
      <c r="D1" t="s">
        <v>91</v>
      </c>
      <c r="E1" t="s">
        <v>92</v>
      </c>
      <c r="F1" t="s">
        <v>2</v>
      </c>
    </row>
    <row r="2" spans="1:6">
      <c r="A2" s="14">
        <f>DATE(2019,7,3)</f>
        <v>43649</v>
      </c>
      <c r="B2" s="15" t="str">
        <f t="shared" ref="B2:B7" si="0">TEXT(A2,"DDDD")</f>
        <v>Wednesday</v>
      </c>
      <c r="C2" s="15" t="str">
        <f>IF(B2="Wednesday","Live Session",IF(B2="Sunday","Video Playback","Weekly Test"))</f>
        <v>Live Session</v>
      </c>
      <c r="D2" s="15" t="str">
        <f>IF(B2="Wednesday","6.30 to 10 pm",IF(B2="Sunday","5 to 8.30 pm"," All Day"))</f>
        <v>6.30 to 10 pm</v>
      </c>
      <c r="E2" s="15" t="s">
        <v>99</v>
      </c>
      <c r="F2" s="15"/>
    </row>
    <row r="3" spans="1:6">
      <c r="A3" s="14">
        <f>A2+4</f>
        <v>43653</v>
      </c>
      <c r="B3" s="15" t="str">
        <f t="shared" si="0"/>
        <v>Sunday</v>
      </c>
      <c r="C3" s="15" t="str">
        <f t="shared" ref="C3:C54" si="1">IF(B3="Wednesday","Live Session",IF(B3="Sunday","Video Playback","Weekly Test"))</f>
        <v>Video Playback</v>
      </c>
      <c r="D3" s="15" t="str">
        <f t="shared" ref="D3:D52" si="2">IF(B3="Wednesday","6.30 to 10 pm",IF(B3="Sunday","5 to 8.30 pm"," All Day"))</f>
        <v>5 to 8.30 pm</v>
      </c>
      <c r="E3" s="15" t="s">
        <v>99</v>
      </c>
      <c r="F3" s="15"/>
    </row>
    <row r="4" spans="1:6">
      <c r="A4" s="14">
        <f>A3+3</f>
        <v>43656</v>
      </c>
      <c r="B4" s="15" t="str">
        <f t="shared" si="0"/>
        <v>Wednesday</v>
      </c>
      <c r="C4" s="15" t="str">
        <f t="shared" si="1"/>
        <v>Live Session</v>
      </c>
      <c r="D4" s="15" t="str">
        <f t="shared" si="2"/>
        <v>6.30 to 10 pm</v>
      </c>
      <c r="E4" s="15" t="s">
        <v>100</v>
      </c>
      <c r="F4" s="15"/>
    </row>
    <row r="5" spans="1:6">
      <c r="A5" s="29">
        <f>A4+3</f>
        <v>43659</v>
      </c>
      <c r="B5" s="28" t="str">
        <f t="shared" si="0"/>
        <v>Saturday</v>
      </c>
      <c r="C5" s="28" t="str">
        <f t="shared" si="1"/>
        <v>Weekly Test</v>
      </c>
      <c r="D5" s="28" t="str">
        <f t="shared" si="2"/>
        <v xml:space="preserve"> All Day</v>
      </c>
      <c r="E5" s="28"/>
      <c r="F5" s="28"/>
    </row>
    <row r="6" spans="1:6">
      <c r="A6" s="14">
        <f>A5+1</f>
        <v>43660</v>
      </c>
      <c r="B6" s="15" t="str">
        <f t="shared" si="0"/>
        <v>Sunday</v>
      </c>
      <c r="C6" s="15" t="str">
        <f t="shared" si="1"/>
        <v>Video Playback</v>
      </c>
      <c r="D6" s="15" t="str">
        <f t="shared" si="2"/>
        <v>5 to 8.30 pm</v>
      </c>
      <c r="E6" s="15" t="s">
        <v>100</v>
      </c>
      <c r="F6" s="15"/>
    </row>
    <row r="7" spans="1:6">
      <c r="A7" s="14">
        <f>A6+3</f>
        <v>43663</v>
      </c>
      <c r="B7" s="15" t="str">
        <f t="shared" si="0"/>
        <v>Wednesday</v>
      </c>
      <c r="C7" s="15" t="str">
        <f t="shared" si="1"/>
        <v>Live Session</v>
      </c>
      <c r="D7" s="15" t="str">
        <f t="shared" si="2"/>
        <v>6.30 to 10 pm</v>
      </c>
      <c r="E7" s="15" t="s">
        <v>101</v>
      </c>
      <c r="F7" s="15"/>
    </row>
    <row r="8" spans="1:6">
      <c r="A8" s="29">
        <f>A7+3</f>
        <v>43666</v>
      </c>
      <c r="B8" s="28" t="str">
        <f t="shared" ref="B8:B54" si="3">TEXT(A8,"DDDD")</f>
        <v>Saturday</v>
      </c>
      <c r="C8" s="28" t="str">
        <f t="shared" si="1"/>
        <v>Weekly Test</v>
      </c>
      <c r="D8" s="28" t="str">
        <f t="shared" si="2"/>
        <v xml:space="preserve"> All Day</v>
      </c>
      <c r="E8" s="28"/>
      <c r="F8" s="28"/>
    </row>
    <row r="9" spans="1:6">
      <c r="A9" s="14">
        <f>A8+1</f>
        <v>43667</v>
      </c>
      <c r="B9" s="15" t="str">
        <f t="shared" si="3"/>
        <v>Sunday</v>
      </c>
      <c r="C9" s="15" t="str">
        <f t="shared" si="1"/>
        <v>Video Playback</v>
      </c>
      <c r="D9" s="15" t="str">
        <f t="shared" si="2"/>
        <v>5 to 8.30 pm</v>
      </c>
      <c r="E9" s="15" t="s">
        <v>101</v>
      </c>
      <c r="F9" s="15"/>
    </row>
    <row r="10" spans="1:6">
      <c r="A10" s="14">
        <f>A9+3</f>
        <v>43670</v>
      </c>
      <c r="B10" s="15" t="str">
        <f t="shared" si="3"/>
        <v>Wednesday</v>
      </c>
      <c r="C10" s="15" t="str">
        <f t="shared" si="1"/>
        <v>Live Session</v>
      </c>
      <c r="D10" s="15" t="str">
        <f t="shared" si="2"/>
        <v>6.30 to 10 pm</v>
      </c>
      <c r="E10" s="15" t="s">
        <v>102</v>
      </c>
      <c r="F10" s="15"/>
    </row>
    <row r="11" spans="1:6">
      <c r="A11" s="29">
        <f>A10+3</f>
        <v>43673</v>
      </c>
      <c r="B11" s="28" t="str">
        <f t="shared" si="3"/>
        <v>Saturday</v>
      </c>
      <c r="C11" s="28" t="str">
        <f t="shared" si="1"/>
        <v>Weekly Test</v>
      </c>
      <c r="D11" s="28" t="str">
        <f t="shared" si="2"/>
        <v xml:space="preserve"> All Day</v>
      </c>
      <c r="E11" s="28"/>
      <c r="F11" s="28"/>
    </row>
    <row r="12" spans="1:6">
      <c r="A12" s="14">
        <f>A11+1</f>
        <v>43674</v>
      </c>
      <c r="B12" s="15" t="str">
        <f t="shared" si="3"/>
        <v>Sunday</v>
      </c>
      <c r="C12" s="15" t="str">
        <f t="shared" si="1"/>
        <v>Video Playback</v>
      </c>
      <c r="D12" s="15" t="str">
        <f t="shared" si="2"/>
        <v>5 to 8.30 pm</v>
      </c>
      <c r="E12" s="15" t="s">
        <v>102</v>
      </c>
      <c r="F12" s="15"/>
    </row>
    <row r="13" spans="1:6">
      <c r="A13" s="14">
        <f>A12+3</f>
        <v>43677</v>
      </c>
      <c r="B13" s="15" t="str">
        <f t="shared" si="3"/>
        <v>Wednesday</v>
      </c>
      <c r="C13" s="15" t="str">
        <f t="shared" si="1"/>
        <v>Live Session</v>
      </c>
      <c r="D13" s="15" t="str">
        <f t="shared" si="2"/>
        <v>6.30 to 10 pm</v>
      </c>
      <c r="E13" s="15" t="s">
        <v>103</v>
      </c>
      <c r="F13" s="15"/>
    </row>
    <row r="14" spans="1:6">
      <c r="A14" s="29">
        <f>A13+3</f>
        <v>43680</v>
      </c>
      <c r="B14" s="28" t="str">
        <f t="shared" si="3"/>
        <v>Saturday</v>
      </c>
      <c r="C14" s="28" t="str">
        <f t="shared" si="1"/>
        <v>Weekly Test</v>
      </c>
      <c r="D14" s="28" t="str">
        <f t="shared" si="2"/>
        <v xml:space="preserve"> All Day</v>
      </c>
      <c r="E14" s="28"/>
      <c r="F14" s="28"/>
    </row>
    <row r="15" spans="1:6">
      <c r="A15" s="14">
        <f>A14+1</f>
        <v>43681</v>
      </c>
      <c r="B15" s="15" t="str">
        <f t="shared" si="3"/>
        <v>Sunday</v>
      </c>
      <c r="C15" s="15" t="str">
        <f t="shared" si="1"/>
        <v>Video Playback</v>
      </c>
      <c r="D15" s="15" t="str">
        <f t="shared" si="2"/>
        <v>5 to 8.30 pm</v>
      </c>
      <c r="E15" s="15" t="s">
        <v>103</v>
      </c>
      <c r="F15" s="15"/>
    </row>
    <row r="16" spans="1:6">
      <c r="A16" s="14">
        <f>A15+3</f>
        <v>43684</v>
      </c>
      <c r="B16" s="15" t="str">
        <f t="shared" si="3"/>
        <v>Wednesday</v>
      </c>
      <c r="C16" s="16" t="s">
        <v>94</v>
      </c>
      <c r="D16" s="15" t="str">
        <f t="shared" si="2"/>
        <v>6.30 to 10 pm</v>
      </c>
      <c r="E16" s="15" t="s">
        <v>95</v>
      </c>
      <c r="F16" s="15"/>
    </row>
    <row r="17" spans="1:6">
      <c r="A17" s="29">
        <f>A16+3</f>
        <v>43687</v>
      </c>
      <c r="B17" s="28" t="str">
        <f t="shared" si="3"/>
        <v>Saturday</v>
      </c>
      <c r="C17" s="28" t="str">
        <f t="shared" si="1"/>
        <v>Weekly Test</v>
      </c>
      <c r="D17" s="28" t="str">
        <f t="shared" si="2"/>
        <v xml:space="preserve"> All Day</v>
      </c>
      <c r="E17" s="28"/>
      <c r="F17" s="28"/>
    </row>
    <row r="18" spans="1:6">
      <c r="A18" s="14">
        <f>A17+1</f>
        <v>43688</v>
      </c>
      <c r="B18" s="15" t="str">
        <f t="shared" si="3"/>
        <v>Sunday</v>
      </c>
      <c r="C18" s="15" t="str">
        <f t="shared" si="1"/>
        <v>Video Playback</v>
      </c>
      <c r="D18" s="15" t="str">
        <f t="shared" si="2"/>
        <v>5 to 8.30 pm</v>
      </c>
      <c r="E18" s="15" t="s">
        <v>95</v>
      </c>
      <c r="F18" s="15"/>
    </row>
    <row r="19" spans="1:6">
      <c r="A19" s="14">
        <f>A18+3</f>
        <v>43691</v>
      </c>
      <c r="B19" s="15" t="str">
        <f t="shared" si="3"/>
        <v>Wednesday</v>
      </c>
      <c r="C19" s="16" t="s">
        <v>94</v>
      </c>
      <c r="D19" s="15" t="str">
        <f t="shared" si="2"/>
        <v>6.30 to 10 pm</v>
      </c>
      <c r="E19" s="15" t="s">
        <v>96</v>
      </c>
      <c r="F19" s="15"/>
    </row>
    <row r="20" spans="1:6">
      <c r="A20" s="29">
        <f>A19+3</f>
        <v>43694</v>
      </c>
      <c r="B20" s="28" t="str">
        <f t="shared" si="3"/>
        <v>Saturday</v>
      </c>
      <c r="C20" s="28" t="str">
        <f t="shared" si="1"/>
        <v>Weekly Test</v>
      </c>
      <c r="D20" s="28" t="str">
        <f t="shared" si="2"/>
        <v xml:space="preserve"> All Day</v>
      </c>
      <c r="E20" s="28"/>
      <c r="F20" s="28"/>
    </row>
    <row r="21" spans="1:6">
      <c r="A21" s="14">
        <f>A20+1</f>
        <v>43695</v>
      </c>
      <c r="B21" s="15" t="str">
        <f t="shared" si="3"/>
        <v>Sunday</v>
      </c>
      <c r="C21" s="16" t="s">
        <v>94</v>
      </c>
      <c r="D21" s="15" t="str">
        <f t="shared" si="2"/>
        <v>5 to 8.30 pm</v>
      </c>
      <c r="E21" s="15" t="s">
        <v>96</v>
      </c>
      <c r="F21" s="15"/>
    </row>
    <row r="22" spans="1:6">
      <c r="A22" s="14">
        <f>A21+3</f>
        <v>43698</v>
      </c>
      <c r="B22" s="15" t="str">
        <f t="shared" si="3"/>
        <v>Wednesday</v>
      </c>
      <c r="C22" s="15" t="str">
        <f t="shared" si="1"/>
        <v>Live Session</v>
      </c>
      <c r="D22" s="15" t="str">
        <f t="shared" si="2"/>
        <v>6.30 to 10 pm</v>
      </c>
      <c r="E22" s="15" t="s">
        <v>104</v>
      </c>
      <c r="F22" s="15"/>
    </row>
    <row r="23" spans="1:6">
      <c r="A23" s="29">
        <f>A22+3</f>
        <v>43701</v>
      </c>
      <c r="B23" s="28" t="str">
        <f t="shared" si="3"/>
        <v>Saturday</v>
      </c>
      <c r="C23" s="28" t="str">
        <f t="shared" si="1"/>
        <v>Weekly Test</v>
      </c>
      <c r="D23" s="28" t="str">
        <f t="shared" si="2"/>
        <v xml:space="preserve"> All Day</v>
      </c>
      <c r="E23" s="28"/>
      <c r="F23" s="28"/>
    </row>
    <row r="24" spans="1:6">
      <c r="A24" s="14">
        <f>A23+1</f>
        <v>43702</v>
      </c>
      <c r="B24" s="15" t="str">
        <f t="shared" si="3"/>
        <v>Sunday</v>
      </c>
      <c r="C24" s="15" t="str">
        <f t="shared" si="1"/>
        <v>Video Playback</v>
      </c>
      <c r="D24" s="15" t="str">
        <f t="shared" si="2"/>
        <v>5 to 8.30 pm</v>
      </c>
      <c r="E24" s="15" t="s">
        <v>104</v>
      </c>
      <c r="F24" s="15"/>
    </row>
    <row r="25" spans="1:6">
      <c r="A25" s="14">
        <f>A24+3</f>
        <v>43705</v>
      </c>
      <c r="B25" s="15" t="str">
        <f t="shared" si="3"/>
        <v>Wednesday</v>
      </c>
      <c r="C25" s="15" t="str">
        <f t="shared" si="1"/>
        <v>Live Session</v>
      </c>
      <c r="D25" s="15" t="str">
        <f t="shared" si="2"/>
        <v>6.30 to 10 pm</v>
      </c>
      <c r="E25" s="15" t="s">
        <v>105</v>
      </c>
      <c r="F25" s="15"/>
    </row>
    <row r="26" spans="1:6">
      <c r="A26" s="29">
        <f t="shared" ref="A26" si="4">A25+3</f>
        <v>43708</v>
      </c>
      <c r="B26" s="28" t="str">
        <f t="shared" si="3"/>
        <v>Saturday</v>
      </c>
      <c r="C26" s="28" t="str">
        <f t="shared" si="1"/>
        <v>Weekly Test</v>
      </c>
      <c r="D26" s="28" t="str">
        <f t="shared" si="2"/>
        <v xml:space="preserve"> All Day</v>
      </c>
      <c r="E26" s="28"/>
      <c r="F26" s="28"/>
    </row>
    <row r="27" spans="1:6">
      <c r="A27" s="14">
        <f t="shared" ref="A27" si="5">A26+1</f>
        <v>43709</v>
      </c>
      <c r="B27" s="15" t="str">
        <f t="shared" si="3"/>
        <v>Sunday</v>
      </c>
      <c r="C27" s="15" t="str">
        <f t="shared" si="1"/>
        <v>Video Playback</v>
      </c>
      <c r="D27" s="15" t="str">
        <f t="shared" si="2"/>
        <v>5 to 8.30 pm</v>
      </c>
      <c r="E27" s="15" t="s">
        <v>105</v>
      </c>
      <c r="F27" s="15"/>
    </row>
    <row r="28" spans="1:6">
      <c r="A28" s="14">
        <f t="shared" ref="A28:A29" si="6">A27+3</f>
        <v>43712</v>
      </c>
      <c r="B28" s="15" t="str">
        <f t="shared" si="3"/>
        <v>Wednesday</v>
      </c>
      <c r="C28" s="15" t="str">
        <f t="shared" si="1"/>
        <v>Live Session</v>
      </c>
      <c r="D28" s="15" t="str">
        <f t="shared" si="2"/>
        <v>6.30 to 10 pm</v>
      </c>
      <c r="E28" s="15" t="s">
        <v>107</v>
      </c>
      <c r="F28" s="15"/>
    </row>
    <row r="29" spans="1:6">
      <c r="A29" s="29">
        <f t="shared" si="6"/>
        <v>43715</v>
      </c>
      <c r="B29" s="28" t="str">
        <f t="shared" si="3"/>
        <v>Saturday</v>
      </c>
      <c r="C29" s="28" t="str">
        <f t="shared" si="1"/>
        <v>Weekly Test</v>
      </c>
      <c r="D29" s="28" t="str">
        <f t="shared" si="2"/>
        <v xml:space="preserve"> All Day</v>
      </c>
      <c r="E29" s="28"/>
      <c r="F29" s="28"/>
    </row>
    <row r="30" spans="1:6">
      <c r="A30" s="14">
        <f t="shared" ref="A30" si="7">A29+1</f>
        <v>43716</v>
      </c>
      <c r="B30" s="15" t="str">
        <f t="shared" si="3"/>
        <v>Sunday</v>
      </c>
      <c r="C30" s="15" t="str">
        <f t="shared" si="1"/>
        <v>Video Playback</v>
      </c>
      <c r="D30" s="15" t="str">
        <f t="shared" si="2"/>
        <v>5 to 8.30 pm</v>
      </c>
      <c r="E30" s="15" t="s">
        <v>107</v>
      </c>
      <c r="F30" s="15"/>
    </row>
    <row r="31" spans="1:6">
      <c r="A31" s="14">
        <f t="shared" ref="A31:A32" si="8">A30+3</f>
        <v>43719</v>
      </c>
      <c r="B31" s="15" t="str">
        <f t="shared" si="3"/>
        <v>Wednesday</v>
      </c>
      <c r="C31" s="15" t="str">
        <f t="shared" si="1"/>
        <v>Live Session</v>
      </c>
      <c r="D31" s="15" t="str">
        <f t="shared" si="2"/>
        <v>6.30 to 10 pm</v>
      </c>
      <c r="E31" s="15" t="s">
        <v>108</v>
      </c>
      <c r="F31" s="15"/>
    </row>
    <row r="32" spans="1:6">
      <c r="A32" s="29">
        <f t="shared" si="8"/>
        <v>43722</v>
      </c>
      <c r="B32" s="28" t="str">
        <f t="shared" si="3"/>
        <v>Saturday</v>
      </c>
      <c r="C32" s="28" t="str">
        <f t="shared" si="1"/>
        <v>Weekly Test</v>
      </c>
      <c r="D32" s="28" t="str">
        <f t="shared" si="2"/>
        <v xml:space="preserve"> All Day</v>
      </c>
      <c r="E32" s="28"/>
      <c r="F32" s="28"/>
    </row>
    <row r="33" spans="1:6">
      <c r="A33" s="14">
        <f t="shared" ref="A33" si="9">A32+1</f>
        <v>43723</v>
      </c>
      <c r="B33" s="15" t="str">
        <f t="shared" si="3"/>
        <v>Sunday</v>
      </c>
      <c r="C33" s="15" t="str">
        <f t="shared" si="1"/>
        <v>Video Playback</v>
      </c>
      <c r="D33" s="15" t="str">
        <f t="shared" si="2"/>
        <v>5 to 8.30 pm</v>
      </c>
      <c r="E33" s="15" t="s">
        <v>108</v>
      </c>
      <c r="F33" s="15"/>
    </row>
    <row r="34" spans="1:6">
      <c r="A34" s="14">
        <f t="shared" ref="A34:A35" si="10">A33+3</f>
        <v>43726</v>
      </c>
      <c r="B34" s="15" t="str">
        <f t="shared" si="3"/>
        <v>Wednesday</v>
      </c>
      <c r="C34" s="16" t="s">
        <v>94</v>
      </c>
      <c r="D34" s="15" t="str">
        <f t="shared" si="2"/>
        <v>6.30 to 10 pm</v>
      </c>
      <c r="E34" s="15" t="s">
        <v>97</v>
      </c>
      <c r="F34" s="15"/>
    </row>
    <row r="35" spans="1:6">
      <c r="A35" s="29">
        <f t="shared" si="10"/>
        <v>43729</v>
      </c>
      <c r="B35" s="28" t="str">
        <f t="shared" si="3"/>
        <v>Saturday</v>
      </c>
      <c r="C35" s="28" t="str">
        <f t="shared" si="1"/>
        <v>Weekly Test</v>
      </c>
      <c r="D35" s="28" t="str">
        <f t="shared" si="2"/>
        <v xml:space="preserve"> All Day</v>
      </c>
      <c r="E35" s="28"/>
      <c r="F35" s="28"/>
    </row>
    <row r="36" spans="1:6">
      <c r="A36" s="14">
        <f t="shared" ref="A36" si="11">A35+1</f>
        <v>43730</v>
      </c>
      <c r="B36" s="15" t="str">
        <f t="shared" si="3"/>
        <v>Sunday</v>
      </c>
      <c r="C36" s="15" t="str">
        <f t="shared" si="1"/>
        <v>Video Playback</v>
      </c>
      <c r="D36" s="15" t="str">
        <f t="shared" si="2"/>
        <v>5 to 8.30 pm</v>
      </c>
      <c r="E36" s="15" t="s">
        <v>97</v>
      </c>
      <c r="F36" s="15"/>
    </row>
    <row r="37" spans="1:6">
      <c r="A37" s="14">
        <f t="shared" ref="A37:A50" si="12">A36+3</f>
        <v>43733</v>
      </c>
      <c r="B37" s="15" t="str">
        <f t="shared" si="3"/>
        <v>Wednesday</v>
      </c>
      <c r="C37" s="16" t="s">
        <v>94</v>
      </c>
      <c r="D37" s="15" t="str">
        <f t="shared" si="2"/>
        <v>6.30 to 10 pm</v>
      </c>
      <c r="E37" s="15" t="s">
        <v>106</v>
      </c>
      <c r="F37" s="15"/>
    </row>
    <row r="38" spans="1:6">
      <c r="A38" s="29">
        <f t="shared" si="12"/>
        <v>43736</v>
      </c>
      <c r="B38" s="28" t="str">
        <f t="shared" si="3"/>
        <v>Saturday</v>
      </c>
      <c r="C38" s="28" t="str">
        <f t="shared" si="1"/>
        <v>Weekly Test</v>
      </c>
      <c r="D38" s="28" t="str">
        <f t="shared" si="2"/>
        <v xml:space="preserve"> All Day</v>
      </c>
      <c r="E38" s="28"/>
      <c r="F38" s="28"/>
    </row>
    <row r="39" spans="1:6">
      <c r="A39" s="14">
        <f t="shared" ref="A39:A51" si="13">A38+1</f>
        <v>43737</v>
      </c>
      <c r="B39" s="15" t="str">
        <f t="shared" si="3"/>
        <v>Sunday</v>
      </c>
      <c r="C39" s="16" t="str">
        <f t="shared" si="1"/>
        <v>Video Playback</v>
      </c>
      <c r="D39" s="15" t="str">
        <f t="shared" si="2"/>
        <v>5 to 8.30 pm</v>
      </c>
      <c r="E39" s="15" t="s">
        <v>106</v>
      </c>
      <c r="F39" s="15"/>
    </row>
    <row r="40" spans="1:6">
      <c r="A40" s="14">
        <f t="shared" ref="A40" si="14">A39+3</f>
        <v>43740</v>
      </c>
      <c r="B40" s="15" t="str">
        <f t="shared" si="3"/>
        <v>Wednesday</v>
      </c>
      <c r="C40" s="16" t="s">
        <v>94</v>
      </c>
      <c r="D40" s="15" t="str">
        <f t="shared" si="2"/>
        <v>6.30 to 10 pm</v>
      </c>
      <c r="E40" s="15" t="s">
        <v>98</v>
      </c>
      <c r="F40" s="15"/>
    </row>
    <row r="41" spans="1:6">
      <c r="A41" s="29">
        <f t="shared" si="12"/>
        <v>43743</v>
      </c>
      <c r="B41" s="28" t="str">
        <f t="shared" si="3"/>
        <v>Saturday</v>
      </c>
      <c r="C41" s="28" t="str">
        <f t="shared" si="1"/>
        <v>Weekly Test</v>
      </c>
      <c r="D41" s="28" t="str">
        <f t="shared" si="2"/>
        <v xml:space="preserve"> All Day</v>
      </c>
      <c r="E41" s="28"/>
      <c r="F41" s="28"/>
    </row>
    <row r="42" spans="1:6">
      <c r="A42" s="14">
        <f t="shared" si="13"/>
        <v>43744</v>
      </c>
      <c r="B42" s="15" t="str">
        <f t="shared" si="3"/>
        <v>Sunday</v>
      </c>
      <c r="C42" s="15" t="str">
        <f t="shared" si="1"/>
        <v>Video Playback</v>
      </c>
      <c r="D42" s="15" t="str">
        <f t="shared" si="2"/>
        <v>5 to 8.30 pm</v>
      </c>
      <c r="E42" s="15" t="s">
        <v>98</v>
      </c>
      <c r="F42" s="15"/>
    </row>
    <row r="43" spans="1:6">
      <c r="A43" s="14">
        <f t="shared" ref="A43:A53" si="15">A42+3</f>
        <v>43747</v>
      </c>
      <c r="B43" s="15" t="str">
        <f t="shared" si="3"/>
        <v>Wednesday</v>
      </c>
      <c r="C43" s="15" t="str">
        <f t="shared" si="1"/>
        <v>Live Session</v>
      </c>
      <c r="D43" s="15" t="str">
        <f t="shared" si="2"/>
        <v>6.30 to 10 pm</v>
      </c>
      <c r="E43" s="15" t="s">
        <v>109</v>
      </c>
      <c r="F43" s="15"/>
    </row>
    <row r="44" spans="1:6">
      <c r="A44" s="29">
        <f t="shared" si="12"/>
        <v>43750</v>
      </c>
      <c r="B44" s="28" t="str">
        <f t="shared" si="3"/>
        <v>Saturday</v>
      </c>
      <c r="C44" s="28" t="str">
        <f t="shared" si="1"/>
        <v>Weekly Test</v>
      </c>
      <c r="D44" s="28" t="str">
        <f t="shared" si="2"/>
        <v xml:space="preserve"> All Day</v>
      </c>
      <c r="E44" s="28"/>
      <c r="F44" s="28"/>
    </row>
    <row r="45" spans="1:6">
      <c r="A45" s="14">
        <f t="shared" si="13"/>
        <v>43751</v>
      </c>
      <c r="B45" s="15" t="str">
        <f t="shared" si="3"/>
        <v>Sunday</v>
      </c>
      <c r="C45" s="15" t="str">
        <f t="shared" si="1"/>
        <v>Video Playback</v>
      </c>
      <c r="D45" s="15" t="str">
        <f t="shared" si="2"/>
        <v>5 to 8.30 pm</v>
      </c>
      <c r="E45" s="15" t="s">
        <v>109</v>
      </c>
      <c r="F45" s="15"/>
    </row>
    <row r="46" spans="1:6">
      <c r="A46" s="14">
        <f t="shared" si="15"/>
        <v>43754</v>
      </c>
      <c r="B46" s="15" t="str">
        <f t="shared" si="3"/>
        <v>Wednesday</v>
      </c>
      <c r="C46" s="15" t="str">
        <f t="shared" si="1"/>
        <v>Live Session</v>
      </c>
      <c r="D46" s="15" t="str">
        <f t="shared" si="2"/>
        <v>6.30 to 10 pm</v>
      </c>
      <c r="E46" s="15" t="s">
        <v>110</v>
      </c>
      <c r="F46" s="15"/>
    </row>
    <row r="47" spans="1:6">
      <c r="A47" s="29">
        <f t="shared" si="12"/>
        <v>43757</v>
      </c>
      <c r="B47" s="28" t="str">
        <f t="shared" si="3"/>
        <v>Saturday</v>
      </c>
      <c r="C47" s="28" t="str">
        <f t="shared" si="1"/>
        <v>Weekly Test</v>
      </c>
      <c r="D47" s="28" t="str">
        <f t="shared" si="2"/>
        <v xml:space="preserve"> All Day</v>
      </c>
      <c r="E47" s="28"/>
      <c r="F47" s="28"/>
    </row>
    <row r="48" spans="1:6">
      <c r="A48" s="14">
        <f t="shared" si="13"/>
        <v>43758</v>
      </c>
      <c r="B48" s="15" t="str">
        <f t="shared" si="3"/>
        <v>Sunday</v>
      </c>
      <c r="C48" s="15" t="str">
        <f t="shared" si="1"/>
        <v>Video Playback</v>
      </c>
      <c r="D48" s="15" t="str">
        <f t="shared" si="2"/>
        <v>5 to 8.30 pm</v>
      </c>
      <c r="E48" s="15" t="s">
        <v>110</v>
      </c>
      <c r="F48" s="15"/>
    </row>
    <row r="49" spans="1:6">
      <c r="A49" s="14">
        <f t="shared" si="15"/>
        <v>43761</v>
      </c>
      <c r="B49" s="15" t="str">
        <f t="shared" si="3"/>
        <v>Wednesday</v>
      </c>
      <c r="C49" s="15" t="str">
        <f t="shared" si="1"/>
        <v>Live Session</v>
      </c>
      <c r="D49" s="15" t="str">
        <f t="shared" si="2"/>
        <v>6.30 to 10 pm</v>
      </c>
      <c r="E49" s="15" t="s">
        <v>111</v>
      </c>
      <c r="F49" s="15"/>
    </row>
    <row r="50" spans="1:6">
      <c r="A50" s="29">
        <f t="shared" si="12"/>
        <v>43764</v>
      </c>
      <c r="B50" s="28" t="str">
        <f t="shared" si="3"/>
        <v>Saturday</v>
      </c>
      <c r="C50" s="28" t="str">
        <f t="shared" si="1"/>
        <v>Weekly Test</v>
      </c>
      <c r="D50" s="28" t="str">
        <f t="shared" si="2"/>
        <v xml:space="preserve"> All Day</v>
      </c>
      <c r="E50" s="28"/>
      <c r="F50" s="28"/>
    </row>
    <row r="51" spans="1:6">
      <c r="A51" s="14">
        <f t="shared" si="13"/>
        <v>43765</v>
      </c>
      <c r="B51" s="15" t="str">
        <f t="shared" si="3"/>
        <v>Sunday</v>
      </c>
      <c r="C51" s="15" t="str">
        <f t="shared" si="1"/>
        <v>Video Playback</v>
      </c>
      <c r="D51" s="15" t="str">
        <f t="shared" si="2"/>
        <v>5 to 8.30 pm</v>
      </c>
      <c r="E51" s="15" t="s">
        <v>111</v>
      </c>
      <c r="F51" s="15"/>
    </row>
    <row r="52" spans="1:6">
      <c r="A52" s="14">
        <f t="shared" si="15"/>
        <v>43768</v>
      </c>
      <c r="B52" s="15" t="str">
        <f t="shared" si="3"/>
        <v>Wednesday</v>
      </c>
      <c r="C52" s="15" t="str">
        <f t="shared" si="1"/>
        <v>Live Session</v>
      </c>
      <c r="D52" s="15" t="str">
        <f t="shared" si="2"/>
        <v>6.30 to 10 pm</v>
      </c>
      <c r="E52" s="15" t="s">
        <v>112</v>
      </c>
      <c r="F52" s="15"/>
    </row>
    <row r="53" spans="1:6">
      <c r="A53" s="29">
        <f t="shared" si="15"/>
        <v>43771</v>
      </c>
      <c r="B53" s="28" t="str">
        <f t="shared" si="3"/>
        <v>Saturday</v>
      </c>
      <c r="C53" s="28" t="str">
        <f t="shared" si="1"/>
        <v>Weekly Test</v>
      </c>
      <c r="D53" s="28" t="str">
        <f t="shared" ref="D53:D54" si="16">IF(B53="Wednesday","6.30 to 10 pm",IF(B53="Sunday","5 to 8.30 pm"," All Day"))</f>
        <v xml:space="preserve"> All Day</v>
      </c>
      <c r="E53" s="28"/>
      <c r="F53" s="28"/>
    </row>
    <row r="54" spans="1:6">
      <c r="A54" s="14">
        <f t="shared" ref="A54" si="17">A53+1</f>
        <v>43772</v>
      </c>
      <c r="B54" s="15" t="str">
        <f t="shared" si="3"/>
        <v>Sunday</v>
      </c>
      <c r="C54" s="15" t="str">
        <f t="shared" si="1"/>
        <v>Video Playback</v>
      </c>
      <c r="D54" s="15" t="str">
        <f t="shared" si="16"/>
        <v>5 to 8.30 pm</v>
      </c>
      <c r="E54" s="15" t="s">
        <v>112</v>
      </c>
      <c r="F54" s="15"/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FRM Part II-Online</vt:lpstr>
      <vt:lpstr>FRM Part II - Classroom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Utkarsh Jain</cp:lastModifiedBy>
  <dcterms:created xsi:type="dcterms:W3CDTF">2019-05-15T05:32:58Z</dcterms:created>
  <dcterms:modified xsi:type="dcterms:W3CDTF">2019-05-15T17:08:27Z</dcterms:modified>
</cp:coreProperties>
</file>